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/chart78.xml" ContentType="application/vnd.openxmlformats-officedocument.drawingml.chart+xml"/>
  <Override PartName="/xl/charts/chart89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charts/chart74.xml" ContentType="application/vnd.openxmlformats-officedocument.drawingml.chart+xml"/>
  <Override PartName="/xl/charts/chart83.xml" ContentType="application/vnd.openxmlformats-officedocument.drawingml.chart+xml"/>
  <Override PartName="/xl/charts/chart85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charts/chart72.xml" ContentType="application/vnd.openxmlformats-officedocument.drawingml.chart+xml"/>
  <Override PartName="/xl/charts/chart81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charts/chart9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charts/chart79.xml" ContentType="application/vnd.openxmlformats-officedocument.drawingml.chart+xml"/>
  <Override PartName="/xl/charts/chart88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xl/charts/chart86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84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harts/chart82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85" yWindow="540" windowWidth="7365" windowHeight="7740"/>
  </bookViews>
  <sheets>
    <sheet name="Shiklesh kumar" sheetId="1" r:id="rId1"/>
    <sheet name=" Kavita shingh" sheetId="2" r:id="rId2"/>
    <sheet name=" P.K SINGH" sheetId="3" r:id="rId3"/>
    <sheet name=" Praveen gupta" sheetId="4" r:id="rId4"/>
    <sheet name=" Praveen sahu" sheetId="5" r:id="rId5"/>
    <sheet name="Sarita swami" sheetId="6" r:id="rId6"/>
    <sheet name="Ashvani Kumar sahu" sheetId="7" r:id="rId7"/>
    <sheet name="Joan mam" sheetId="8" r:id="rId8"/>
    <sheet name="MOHANLAL NISHAD " sheetId="9" r:id="rId9"/>
    <sheet name="KISHOR PATEL" sheetId="10" r:id="rId10"/>
  </sheets>
  <definedNames>
    <definedName name="_xlnm._FilterDatabase" localSheetId="0" hidden="1">'Shiklesh kumar'!$A$2:$R$47</definedName>
    <definedName name="Z_DD46EF3C_B610_43FB_A6D7_6ED5A9139575_.wvu.FilterData" localSheetId="0" hidden="1">'Shiklesh kumar'!$A$2:$R$47</definedName>
  </definedNames>
  <calcPr calcId="124519"/>
  <customWorkbookViews>
    <customWorkbookView name="Filter 1" guid="{DD46EF3C-B610-43FB-A6D7-6ED5A9139575}" maximized="1" windowWidth="0" windowHeight="0" activeSheetId="0"/>
  </customWorkbookViews>
  <fileRecoveryPr repairLoad="1"/>
</workbook>
</file>

<file path=xl/calcChain.xml><?xml version="1.0" encoding="utf-8"?>
<calcChain xmlns="http://schemas.openxmlformats.org/spreadsheetml/2006/main">
  <c r="H55" i="10"/>
  <c r="I55"/>
  <c r="J55"/>
  <c r="K55"/>
  <c r="L55"/>
  <c r="M55"/>
  <c r="N55"/>
  <c r="O55"/>
  <c r="P55"/>
  <c r="H56"/>
  <c r="I56"/>
  <c r="J56"/>
  <c r="K56"/>
  <c r="L56"/>
  <c r="M56"/>
  <c r="N56"/>
  <c r="O56"/>
  <c r="P56"/>
  <c r="H57"/>
  <c r="I57"/>
  <c r="J57"/>
  <c r="K57"/>
  <c r="L57"/>
  <c r="M57"/>
  <c r="N57"/>
  <c r="O57"/>
  <c r="P57"/>
  <c r="H58"/>
  <c r="I58"/>
  <c r="J58"/>
  <c r="K58"/>
  <c r="L58"/>
  <c r="M58"/>
  <c r="N58"/>
  <c r="O58"/>
  <c r="P58"/>
  <c r="H59"/>
  <c r="I59"/>
  <c r="I60" s="1"/>
  <c r="J59"/>
  <c r="K59"/>
  <c r="K60" s="1"/>
  <c r="L59"/>
  <c r="M59"/>
  <c r="M60" s="1"/>
  <c r="N59"/>
  <c r="O59"/>
  <c r="O60" s="1"/>
  <c r="P59"/>
  <c r="H60"/>
  <c r="J60"/>
  <c r="L60"/>
  <c r="N60"/>
  <c r="P60"/>
  <c r="G59"/>
  <c r="G58"/>
  <c r="G57"/>
  <c r="G56"/>
  <c r="G60" s="1"/>
  <c r="G55"/>
  <c r="H42" i="9"/>
  <c r="I42"/>
  <c r="J42"/>
  <c r="K42"/>
  <c r="L42"/>
  <c r="M42"/>
  <c r="N42"/>
  <c r="O42"/>
  <c r="P42"/>
  <c r="H43"/>
  <c r="I43"/>
  <c r="J43"/>
  <c r="K43"/>
  <c r="L43"/>
  <c r="M43"/>
  <c r="N43"/>
  <c r="O43"/>
  <c r="P43"/>
  <c r="H44"/>
  <c r="I44"/>
  <c r="J44"/>
  <c r="K44"/>
  <c r="L44"/>
  <c r="M44"/>
  <c r="N44"/>
  <c r="O44"/>
  <c r="P44"/>
  <c r="H45"/>
  <c r="I45"/>
  <c r="J45"/>
  <c r="K45"/>
  <c r="L45"/>
  <c r="M45"/>
  <c r="N45"/>
  <c r="O45"/>
  <c r="P45"/>
  <c r="H46"/>
  <c r="I46"/>
  <c r="I47" s="1"/>
  <c r="J46"/>
  <c r="K46"/>
  <c r="K47" s="1"/>
  <c r="L46"/>
  <c r="M46"/>
  <c r="M47" s="1"/>
  <c r="N46"/>
  <c r="O46"/>
  <c r="O47" s="1"/>
  <c r="P46"/>
  <c r="H47"/>
  <c r="J47"/>
  <c r="L47"/>
  <c r="N47"/>
  <c r="P47"/>
  <c r="G46"/>
  <c r="G45"/>
  <c r="G44"/>
  <c r="G43"/>
  <c r="G42"/>
  <c r="G47" s="1"/>
  <c r="H57" i="8"/>
  <c r="I57"/>
  <c r="J57"/>
  <c r="K57"/>
  <c r="L57"/>
  <c r="M57"/>
  <c r="N57"/>
  <c r="O57"/>
  <c r="P57"/>
  <c r="H58"/>
  <c r="I58"/>
  <c r="J58"/>
  <c r="K58"/>
  <c r="L58"/>
  <c r="M58"/>
  <c r="N58"/>
  <c r="O58"/>
  <c r="P58"/>
  <c r="H59"/>
  <c r="I59"/>
  <c r="J59"/>
  <c r="K59"/>
  <c r="L59"/>
  <c r="M59"/>
  <c r="N59"/>
  <c r="O59"/>
  <c r="P59"/>
  <c r="H60"/>
  <c r="I60"/>
  <c r="J60"/>
  <c r="K60"/>
  <c r="L60"/>
  <c r="M60"/>
  <c r="N60"/>
  <c r="O60"/>
  <c r="P60"/>
  <c r="H61"/>
  <c r="I61"/>
  <c r="I62" s="1"/>
  <c r="J61"/>
  <c r="K61"/>
  <c r="K62" s="1"/>
  <c r="L61"/>
  <c r="M61"/>
  <c r="M62" s="1"/>
  <c r="N61"/>
  <c r="O61"/>
  <c r="O62" s="1"/>
  <c r="P61"/>
  <c r="H62"/>
  <c r="J62"/>
  <c r="L62"/>
  <c r="N62"/>
  <c r="P62"/>
  <c r="G61"/>
  <c r="G60"/>
  <c r="G59"/>
  <c r="G58"/>
  <c r="G57"/>
  <c r="G62" s="1"/>
  <c r="H8" i="7"/>
  <c r="I8"/>
  <c r="J8"/>
  <c r="K8"/>
  <c r="L8"/>
  <c r="M8"/>
  <c r="N8"/>
  <c r="O8"/>
  <c r="O13" s="1"/>
  <c r="P8"/>
  <c r="H9"/>
  <c r="I9"/>
  <c r="J9"/>
  <c r="K9"/>
  <c r="L9"/>
  <c r="M9"/>
  <c r="N9"/>
  <c r="O9"/>
  <c r="P9"/>
  <c r="H10"/>
  <c r="I10"/>
  <c r="J10"/>
  <c r="K10"/>
  <c r="K13" s="1"/>
  <c r="L10"/>
  <c r="M10"/>
  <c r="N10"/>
  <c r="O10"/>
  <c r="P10"/>
  <c r="H11"/>
  <c r="I11"/>
  <c r="J11"/>
  <c r="K11"/>
  <c r="L11"/>
  <c r="M11"/>
  <c r="N11"/>
  <c r="O11"/>
  <c r="P11"/>
  <c r="H12"/>
  <c r="I12"/>
  <c r="J12"/>
  <c r="K12"/>
  <c r="L12"/>
  <c r="M12"/>
  <c r="N12"/>
  <c r="O12"/>
  <c r="P12"/>
  <c r="I13"/>
  <c r="M13"/>
  <c r="G12"/>
  <c r="G11"/>
  <c r="G10"/>
  <c r="G9"/>
  <c r="G13" s="1"/>
  <c r="G8"/>
  <c r="H65" i="6"/>
  <c r="I65"/>
  <c r="J65"/>
  <c r="K65"/>
  <c r="L65"/>
  <c r="M65"/>
  <c r="N65"/>
  <c r="O65"/>
  <c r="P65"/>
  <c r="H66"/>
  <c r="I66"/>
  <c r="J66"/>
  <c r="K66"/>
  <c r="L66"/>
  <c r="M66"/>
  <c r="N66"/>
  <c r="O66"/>
  <c r="P66"/>
  <c r="H67"/>
  <c r="I67"/>
  <c r="J67"/>
  <c r="K67"/>
  <c r="L67"/>
  <c r="M67"/>
  <c r="N67"/>
  <c r="O67"/>
  <c r="P67"/>
  <c r="H68"/>
  <c r="I68"/>
  <c r="J68"/>
  <c r="K68"/>
  <c r="L68"/>
  <c r="M68"/>
  <c r="N68"/>
  <c r="N70" s="1"/>
  <c r="O68"/>
  <c r="P68"/>
  <c r="H69"/>
  <c r="I69"/>
  <c r="I70" s="1"/>
  <c r="J69"/>
  <c r="K69"/>
  <c r="K70" s="1"/>
  <c r="L69"/>
  <c r="M69"/>
  <c r="M70" s="1"/>
  <c r="N69"/>
  <c r="O69"/>
  <c r="O70" s="1"/>
  <c r="P69"/>
  <c r="H70"/>
  <c r="J70"/>
  <c r="L70"/>
  <c r="P70"/>
  <c r="G69"/>
  <c r="G68"/>
  <c r="G67"/>
  <c r="G66"/>
  <c r="G65"/>
  <c r="G70" s="1"/>
  <c r="H62" i="5"/>
  <c r="I62"/>
  <c r="J62"/>
  <c r="K62"/>
  <c r="L62"/>
  <c r="M62"/>
  <c r="N62"/>
  <c r="O62"/>
  <c r="P62"/>
  <c r="H63"/>
  <c r="I63"/>
  <c r="J63"/>
  <c r="K63"/>
  <c r="L63"/>
  <c r="M63"/>
  <c r="N63"/>
  <c r="O63"/>
  <c r="P63"/>
  <c r="H64"/>
  <c r="I64"/>
  <c r="J64"/>
  <c r="K64"/>
  <c r="L64"/>
  <c r="M64"/>
  <c r="N64"/>
  <c r="O64"/>
  <c r="P64"/>
  <c r="H65"/>
  <c r="I65"/>
  <c r="J65"/>
  <c r="K65"/>
  <c r="L65"/>
  <c r="M65"/>
  <c r="N65"/>
  <c r="O65"/>
  <c r="P65"/>
  <c r="H66"/>
  <c r="I66"/>
  <c r="I67" s="1"/>
  <c r="J66"/>
  <c r="K66"/>
  <c r="K67" s="1"/>
  <c r="L66"/>
  <c r="M66"/>
  <c r="M67" s="1"/>
  <c r="N66"/>
  <c r="O66"/>
  <c r="O67" s="1"/>
  <c r="P66"/>
  <c r="H67"/>
  <c r="J67"/>
  <c r="L67"/>
  <c r="N67"/>
  <c r="P67"/>
  <c r="G66"/>
  <c r="G65"/>
  <c r="G64"/>
  <c r="G63"/>
  <c r="G62"/>
  <c r="G67" s="1"/>
  <c r="H17" i="4"/>
  <c r="I17"/>
  <c r="J17"/>
  <c r="K17"/>
  <c r="L17"/>
  <c r="M17"/>
  <c r="N17"/>
  <c r="O17"/>
  <c r="P17"/>
  <c r="H18"/>
  <c r="I18"/>
  <c r="J18"/>
  <c r="K18"/>
  <c r="L18"/>
  <c r="M18"/>
  <c r="N18"/>
  <c r="O18"/>
  <c r="P18"/>
  <c r="H19"/>
  <c r="I19"/>
  <c r="J19"/>
  <c r="K19"/>
  <c r="L19"/>
  <c r="M19"/>
  <c r="N19"/>
  <c r="O19"/>
  <c r="P19"/>
  <c r="H20"/>
  <c r="I20"/>
  <c r="J20"/>
  <c r="J22" s="1"/>
  <c r="K20"/>
  <c r="L20"/>
  <c r="M20"/>
  <c r="N20"/>
  <c r="N22" s="1"/>
  <c r="O20"/>
  <c r="P20"/>
  <c r="H21"/>
  <c r="I21"/>
  <c r="I22" s="1"/>
  <c r="J21"/>
  <c r="K21"/>
  <c r="K22" s="1"/>
  <c r="L21"/>
  <c r="M21"/>
  <c r="M22" s="1"/>
  <c r="N21"/>
  <c r="O21"/>
  <c r="O22" s="1"/>
  <c r="P21"/>
  <c r="H22"/>
  <c r="L22"/>
  <c r="P22"/>
  <c r="G21"/>
  <c r="G20"/>
  <c r="G19"/>
  <c r="G18"/>
  <c r="G17"/>
  <c r="G22"/>
  <c r="H26" i="3"/>
  <c r="I26"/>
  <c r="J26"/>
  <c r="K26"/>
  <c r="L26"/>
  <c r="M26"/>
  <c r="N26"/>
  <c r="O26"/>
  <c r="P26"/>
  <c r="H27"/>
  <c r="I27"/>
  <c r="J27"/>
  <c r="K27"/>
  <c r="L27"/>
  <c r="M27"/>
  <c r="N27"/>
  <c r="O27"/>
  <c r="P27"/>
  <c r="H28"/>
  <c r="I28"/>
  <c r="J28"/>
  <c r="K28"/>
  <c r="L28"/>
  <c r="M28"/>
  <c r="N28"/>
  <c r="O28"/>
  <c r="P28"/>
  <c r="H29"/>
  <c r="I29"/>
  <c r="J29"/>
  <c r="K29"/>
  <c r="L29"/>
  <c r="M29"/>
  <c r="N29"/>
  <c r="O29"/>
  <c r="P29"/>
  <c r="H30"/>
  <c r="I30"/>
  <c r="I31" s="1"/>
  <c r="J30"/>
  <c r="K30"/>
  <c r="K31" s="1"/>
  <c r="L30"/>
  <c r="M30"/>
  <c r="M31" s="1"/>
  <c r="N30"/>
  <c r="O30"/>
  <c r="O31" s="1"/>
  <c r="P30"/>
  <c r="H31"/>
  <c r="J31"/>
  <c r="L31"/>
  <c r="N31"/>
  <c r="P31"/>
  <c r="G30"/>
  <c r="G29"/>
  <c r="G27"/>
  <c r="G28"/>
  <c r="G26"/>
  <c r="G31" s="1"/>
  <c r="H31" i="2"/>
  <c r="I31"/>
  <c r="J31"/>
  <c r="K31"/>
  <c r="L31"/>
  <c r="M31"/>
  <c r="N31"/>
  <c r="O31"/>
  <c r="P31"/>
  <c r="H32"/>
  <c r="I32"/>
  <c r="J32"/>
  <c r="K32"/>
  <c r="L32"/>
  <c r="M32"/>
  <c r="N32"/>
  <c r="O32"/>
  <c r="P32"/>
  <c r="H33"/>
  <c r="I33"/>
  <c r="J33"/>
  <c r="K33"/>
  <c r="L33"/>
  <c r="M33"/>
  <c r="N33"/>
  <c r="O33"/>
  <c r="O36" s="1"/>
  <c r="P33"/>
  <c r="H34"/>
  <c r="I34"/>
  <c r="J34"/>
  <c r="J36" s="1"/>
  <c r="K34"/>
  <c r="L34"/>
  <c r="M34"/>
  <c r="N34"/>
  <c r="N36" s="1"/>
  <c r="O34"/>
  <c r="P34"/>
  <c r="H35"/>
  <c r="I35"/>
  <c r="I36" s="1"/>
  <c r="J35"/>
  <c r="K35"/>
  <c r="L35"/>
  <c r="M35"/>
  <c r="M36" s="1"/>
  <c r="N35"/>
  <c r="O35"/>
  <c r="P35"/>
  <c r="H36"/>
  <c r="L36"/>
  <c r="P36"/>
  <c r="G35"/>
  <c r="G34"/>
  <c r="G33"/>
  <c r="G32"/>
  <c r="G31"/>
  <c r="G36" s="1"/>
  <c r="H37" i="1"/>
  <c r="I37"/>
  <c r="J37"/>
  <c r="K37"/>
  <c r="L37"/>
  <c r="M37"/>
  <c r="N37"/>
  <c r="O37"/>
  <c r="P37"/>
  <c r="H38"/>
  <c r="I38"/>
  <c r="J38"/>
  <c r="K38"/>
  <c r="L38"/>
  <c r="M38"/>
  <c r="N38"/>
  <c r="O38"/>
  <c r="P38"/>
  <c r="H39"/>
  <c r="I39"/>
  <c r="J39"/>
  <c r="K39"/>
  <c r="L39"/>
  <c r="M39"/>
  <c r="N39"/>
  <c r="O39"/>
  <c r="P39"/>
  <c r="H40"/>
  <c r="I40"/>
  <c r="J40"/>
  <c r="K40"/>
  <c r="L40"/>
  <c r="M40"/>
  <c r="N40"/>
  <c r="O40"/>
  <c r="P40"/>
  <c r="H41"/>
  <c r="I41"/>
  <c r="I42" s="1"/>
  <c r="J41"/>
  <c r="K41"/>
  <c r="L41"/>
  <c r="M41"/>
  <c r="M42" s="1"/>
  <c r="N41"/>
  <c r="O41"/>
  <c r="P41"/>
  <c r="P42" s="1"/>
  <c r="H42"/>
  <c r="L42"/>
  <c r="G37"/>
  <c r="G41"/>
  <c r="G40"/>
  <c r="G39"/>
  <c r="G38"/>
  <c r="J42" l="1"/>
  <c r="N42"/>
  <c r="O42"/>
  <c r="K42"/>
  <c r="P13" i="7"/>
  <c r="N13"/>
  <c r="L13"/>
  <c r="J13"/>
  <c r="H13"/>
  <c r="K36" i="2"/>
  <c r="G42" i="1"/>
</calcChain>
</file>

<file path=xl/sharedStrings.xml><?xml version="1.0" encoding="utf-8"?>
<sst xmlns="http://schemas.openxmlformats.org/spreadsheetml/2006/main" count="1885" uniqueCount="589">
  <si>
    <t>Timestamp</t>
  </si>
  <si>
    <t>Name of Student</t>
  </si>
  <si>
    <t xml:space="preserve">Class </t>
  </si>
  <si>
    <t>Admission No.</t>
  </si>
  <si>
    <t>Subject Name</t>
  </si>
  <si>
    <t>Teacher Name</t>
  </si>
  <si>
    <t/>
  </si>
  <si>
    <t>Hindi</t>
  </si>
  <si>
    <t>Option 1</t>
  </si>
  <si>
    <t xml:space="preserve">Ba 3rd year </t>
  </si>
  <si>
    <t xml:space="preserve">Sociology </t>
  </si>
  <si>
    <t xml:space="preserve">I like this subject. It's very easy to understand </t>
  </si>
  <si>
    <t>Ba 2nd year</t>
  </si>
  <si>
    <t xml:space="preserve">Hindi literature </t>
  </si>
  <si>
    <t>Madhu</t>
  </si>
  <si>
    <t>Hindi sahitya</t>
  </si>
  <si>
    <t>Pritee Chakradhari</t>
  </si>
  <si>
    <t xml:space="preserve">M. A 1 st. </t>
  </si>
  <si>
    <t>Sociology</t>
  </si>
  <si>
    <t>Joan mam</t>
  </si>
  <si>
    <t>Mithaleshwaree</t>
  </si>
  <si>
    <t xml:space="preserve">M. A. First semester hindi </t>
  </si>
  <si>
    <t>22.09.21</t>
  </si>
  <si>
    <t>Hindi literature</t>
  </si>
  <si>
    <t xml:space="preserve">Doman Singh </t>
  </si>
  <si>
    <t>Second semester</t>
  </si>
  <si>
    <t>29/09/2021-22</t>
  </si>
  <si>
    <t xml:space="preserve">Political science </t>
  </si>
  <si>
    <t>Sarita swamy</t>
  </si>
  <si>
    <t xml:space="preserve">M.A. second semester </t>
  </si>
  <si>
    <t>Mohan lal nishad</t>
  </si>
  <si>
    <t>M. A.  First semester</t>
  </si>
  <si>
    <t>बरातू राम</t>
  </si>
  <si>
    <t>एम.ए.3सेमेस्टर</t>
  </si>
  <si>
    <t>अर्थशास्त्र</t>
  </si>
  <si>
    <t xml:space="preserve">कविता सिंग </t>
  </si>
  <si>
    <t>Ashwani</t>
  </si>
  <si>
    <t>M.A 3 semester</t>
  </si>
  <si>
    <t>Political science</t>
  </si>
  <si>
    <t>Sarita swami</t>
  </si>
  <si>
    <t xml:space="preserve">Deepika </t>
  </si>
  <si>
    <t>Hindi 3rd sem.</t>
  </si>
  <si>
    <t>Praveensahu</t>
  </si>
  <si>
    <t>Kajal</t>
  </si>
  <si>
    <t>M.A.3rd semester</t>
  </si>
  <si>
    <t xml:space="preserve">Kajal </t>
  </si>
  <si>
    <t>Mohan lal</t>
  </si>
  <si>
    <t xml:space="preserve">Jyoti </t>
  </si>
  <si>
    <t>M.A. HINDI 3 SEM</t>
  </si>
  <si>
    <t xml:space="preserve">साहित्य  के सिद्धांत एवं आलोचना शास्त्र </t>
  </si>
  <si>
    <t>Ishwari</t>
  </si>
  <si>
    <t>M.a.3sem.</t>
  </si>
  <si>
    <t>Rajni</t>
  </si>
  <si>
    <t>BA 3year</t>
  </si>
  <si>
    <t>Praveen kumar</t>
  </si>
  <si>
    <t>Pooja</t>
  </si>
  <si>
    <t>MA1 semester</t>
  </si>
  <si>
    <t xml:space="preserve">Micro, Macro, Indian Economic, Statics, Industriyal Economic. </t>
  </si>
  <si>
    <t>Kavita sing, Praveen Gupta, Ashwani Shahu.</t>
  </si>
  <si>
    <t xml:space="preserve">Roshni chakradhari </t>
  </si>
  <si>
    <t>MA first sem sociology</t>
  </si>
  <si>
    <t>Monika</t>
  </si>
  <si>
    <t>BA 2nd year</t>
  </si>
  <si>
    <t>29-08-2022</t>
  </si>
  <si>
    <t>Hindi literature,  economics, political science</t>
  </si>
  <si>
    <t xml:space="preserve">Monika </t>
  </si>
  <si>
    <t xml:space="preserve"> BA 2nd year</t>
  </si>
  <si>
    <t>29-08-2003</t>
  </si>
  <si>
    <t>Hindi literature ,economics, political science</t>
  </si>
  <si>
    <t>Manisha</t>
  </si>
  <si>
    <t>M.A. Hindi 3 semester</t>
  </si>
  <si>
    <t>16-08-2022</t>
  </si>
  <si>
    <t>Hindi Sahitya</t>
  </si>
  <si>
    <t>Manish Kumar</t>
  </si>
  <si>
    <t>M.A Economic 1 semester</t>
  </si>
  <si>
    <t>Micro economic</t>
  </si>
  <si>
    <t>Vineeta</t>
  </si>
  <si>
    <t xml:space="preserve">Vineeta </t>
  </si>
  <si>
    <t>Isha bibhar</t>
  </si>
  <si>
    <t xml:space="preserve">B.A -final year </t>
  </si>
  <si>
    <t>Economics</t>
  </si>
  <si>
    <t>Varsha Gajendra</t>
  </si>
  <si>
    <t>BA Part 1</t>
  </si>
  <si>
    <t xml:space="preserve">Urwashi salame </t>
  </si>
  <si>
    <t xml:space="preserve">B.a 2year </t>
  </si>
  <si>
    <t>Arts</t>
  </si>
  <si>
    <t>Urwashi salame</t>
  </si>
  <si>
    <t>B. A. 2year</t>
  </si>
  <si>
    <t>B.a 2year</t>
  </si>
  <si>
    <t>Sulochana</t>
  </si>
  <si>
    <t>MA 1st sem.</t>
  </si>
  <si>
    <t>Sarika swamy</t>
  </si>
  <si>
    <t>MA 1s sem.</t>
  </si>
  <si>
    <t>Khushi Gupta</t>
  </si>
  <si>
    <t>BA (part-2)</t>
  </si>
  <si>
    <t xml:space="preserve">Sociollogy </t>
  </si>
  <si>
    <t>Poshan kumar</t>
  </si>
  <si>
    <t>BA3</t>
  </si>
  <si>
    <t>John mam</t>
  </si>
  <si>
    <t>BA(part 1)</t>
  </si>
  <si>
    <t>Sociollogy</t>
  </si>
  <si>
    <t>Shiklesh Nareti</t>
  </si>
  <si>
    <t xml:space="preserve">Khushi Gupta </t>
  </si>
  <si>
    <t>BA (part-1)</t>
  </si>
  <si>
    <t>Ambika</t>
  </si>
  <si>
    <t>B. A. 2nd year</t>
  </si>
  <si>
    <t>Sociology, hindi leacture,polticals science</t>
  </si>
  <si>
    <t xml:space="preserve">Pradeep Kumar </t>
  </si>
  <si>
    <t>M.A.2nd sem.Hindi</t>
  </si>
  <si>
    <t>15.9.21</t>
  </si>
  <si>
    <t>Khushbu</t>
  </si>
  <si>
    <t>Ba 2</t>
  </si>
  <si>
    <t>Devraj</t>
  </si>
  <si>
    <t>B.A.Second Year</t>
  </si>
  <si>
    <t>24-09-21</t>
  </si>
  <si>
    <t>1.Hindi Literature.   2.Sociology.  3.Political Science</t>
  </si>
  <si>
    <t>kajal bhandekar</t>
  </si>
  <si>
    <t>M.A 1</t>
  </si>
  <si>
    <t>hindi</t>
  </si>
  <si>
    <t>praveen shahu</t>
  </si>
  <si>
    <t xml:space="preserve">Chandra kumar </t>
  </si>
  <si>
    <t xml:space="preserve">Economics </t>
  </si>
  <si>
    <t>Manju</t>
  </si>
  <si>
    <t>M.A3sem.</t>
  </si>
  <si>
    <t xml:space="preserve">Hindi sahitya </t>
  </si>
  <si>
    <t xml:space="preserve">Kavita singh </t>
  </si>
  <si>
    <t>M.A 3sem</t>
  </si>
  <si>
    <t>Kishor patel</t>
  </si>
  <si>
    <t>Poonam</t>
  </si>
  <si>
    <t xml:space="preserve">Ba 3 </t>
  </si>
  <si>
    <t xml:space="preserve">Sarita Swami </t>
  </si>
  <si>
    <t xml:space="preserve">Poonam </t>
  </si>
  <si>
    <t>BA 3</t>
  </si>
  <si>
    <t xml:space="preserve">Economic </t>
  </si>
  <si>
    <t xml:space="preserve">Kavita Singh </t>
  </si>
  <si>
    <t xml:space="preserve">Patel sir </t>
  </si>
  <si>
    <t>M. A. 3semester</t>
  </si>
  <si>
    <t xml:space="preserve">Hindi sahitiya </t>
  </si>
  <si>
    <t xml:space="preserve">Kishor Patel </t>
  </si>
  <si>
    <t>BA Final</t>
  </si>
  <si>
    <t xml:space="preserve">Hindi letrachar, Economic, Sociology. </t>
  </si>
  <si>
    <t>Praveen shahu, praveen Gupta, kavita song, Joun maim.</t>
  </si>
  <si>
    <t>Pooja meshram</t>
  </si>
  <si>
    <t>Bharti</t>
  </si>
  <si>
    <t>B. A 2nd year</t>
  </si>
  <si>
    <t>05.09.2022</t>
  </si>
  <si>
    <t>Ba</t>
  </si>
  <si>
    <t>Sweta mdm</t>
  </si>
  <si>
    <t>Aniket kumar</t>
  </si>
  <si>
    <t xml:space="preserve">B.a 2end year </t>
  </si>
  <si>
    <t>28-8-21</t>
  </si>
  <si>
    <t>1.Hindi Literature. 2.Sociology  3.Political Science</t>
  </si>
  <si>
    <t xml:space="preserve">Vinay Kumar kaushik </t>
  </si>
  <si>
    <t>B.a 3</t>
  </si>
  <si>
    <t>Rupali ramteke</t>
  </si>
  <si>
    <t>B.a. final year</t>
  </si>
  <si>
    <t>Economic</t>
  </si>
  <si>
    <t xml:space="preserve">B.a fainal year </t>
  </si>
  <si>
    <t>Bamleshwari</t>
  </si>
  <si>
    <t>B.a.3</t>
  </si>
  <si>
    <t xml:space="preserve">Kavita sing </t>
  </si>
  <si>
    <t>Yamuna sahare</t>
  </si>
  <si>
    <t>BA final year</t>
  </si>
  <si>
    <t>economic</t>
  </si>
  <si>
    <t>Savami mam</t>
  </si>
  <si>
    <t>B.a final</t>
  </si>
  <si>
    <t>political science</t>
  </si>
  <si>
    <t>BA 2</t>
  </si>
  <si>
    <t>Kavita singh</t>
  </si>
  <si>
    <t>Patel sahu</t>
  </si>
  <si>
    <t>aman jaiswal</t>
  </si>
  <si>
    <t>sociology</t>
  </si>
  <si>
    <t>b.a final</t>
  </si>
  <si>
    <t>sochiyology</t>
  </si>
  <si>
    <t>John maim</t>
  </si>
  <si>
    <t xml:space="preserve">Om kumar kushwah </t>
  </si>
  <si>
    <t xml:space="preserve">B.A.2nd year </t>
  </si>
  <si>
    <t>B.A. 2nd year</t>
  </si>
  <si>
    <t xml:space="preserve">Mohanlal Nishad </t>
  </si>
  <si>
    <t>sarita swami</t>
  </si>
  <si>
    <t>b</t>
  </si>
  <si>
    <t>B .a final</t>
  </si>
  <si>
    <t>Prawin gupta</t>
  </si>
  <si>
    <t>hindi literature</t>
  </si>
  <si>
    <t>praveen kumar sahu</t>
  </si>
  <si>
    <t>Shiklesh kumar</t>
  </si>
  <si>
    <t>hindi literature 2nd</t>
  </si>
  <si>
    <t>kishor patel</t>
  </si>
  <si>
    <t xml:space="preserve">Nisha </t>
  </si>
  <si>
    <t xml:space="preserve">B.a 2 </t>
  </si>
  <si>
    <t xml:space="preserve">Kavita </t>
  </si>
  <si>
    <t>Ramsheela</t>
  </si>
  <si>
    <t>B.a 2</t>
  </si>
  <si>
    <t>Kavita</t>
  </si>
  <si>
    <t>BA2</t>
  </si>
  <si>
    <t>Jashwani sahu</t>
  </si>
  <si>
    <t>B. A part 2</t>
  </si>
  <si>
    <t xml:space="preserve">Ramsheela </t>
  </si>
  <si>
    <t xml:space="preserve">Rajkumar </t>
  </si>
  <si>
    <t>BA 2 year</t>
  </si>
  <si>
    <t xml:space="preserve">Hindi bhasha </t>
  </si>
  <si>
    <t>Ku. Leeja</t>
  </si>
  <si>
    <t>Ba 3</t>
  </si>
  <si>
    <t xml:space="preserve">Mohan lal nishad </t>
  </si>
  <si>
    <t>Ku.leeja</t>
  </si>
  <si>
    <t>Ba 3 year</t>
  </si>
  <si>
    <t xml:space="preserve">Political science 1St </t>
  </si>
  <si>
    <t xml:space="preserve">Ba 3 year </t>
  </si>
  <si>
    <t>Soclology</t>
  </si>
  <si>
    <t>Hindi language</t>
  </si>
  <si>
    <t>Mithleshwari</t>
  </si>
  <si>
    <t xml:space="preserve">M.A.sociology 2nd semester </t>
  </si>
  <si>
    <t>PK Singh</t>
  </si>
  <si>
    <t xml:space="preserve">M. A. Sociology 2nd semester </t>
  </si>
  <si>
    <t>SHIKLESH KUMAR NARETI</t>
  </si>
  <si>
    <t>Hina</t>
  </si>
  <si>
    <t>Political  sciences</t>
  </si>
  <si>
    <t xml:space="preserve">Economy </t>
  </si>
  <si>
    <t>Hindi litelechr</t>
  </si>
  <si>
    <t xml:space="preserve">Kishor patel </t>
  </si>
  <si>
    <t>Hindi litechr</t>
  </si>
  <si>
    <t>B.A. final</t>
  </si>
  <si>
    <t>Economic 1</t>
  </si>
  <si>
    <t>Economic 2</t>
  </si>
  <si>
    <t>Political science 1</t>
  </si>
  <si>
    <t>Political science 2</t>
  </si>
  <si>
    <t>Mohan Lal Nishad</t>
  </si>
  <si>
    <t>B.A final</t>
  </si>
  <si>
    <t>Hindi literature 1</t>
  </si>
  <si>
    <t>Hindi literature 2</t>
  </si>
  <si>
    <t xml:space="preserve">Hina </t>
  </si>
  <si>
    <t>Ba2</t>
  </si>
  <si>
    <t>Hindi laung</t>
  </si>
  <si>
    <t>M.A. first sem</t>
  </si>
  <si>
    <t xml:space="preserve">Economic 1 paper </t>
  </si>
  <si>
    <t xml:space="preserve">M.A. first sem </t>
  </si>
  <si>
    <t>Economic 2 paper</t>
  </si>
  <si>
    <t>Economic 3 paper</t>
  </si>
  <si>
    <t>Economic 4 paper</t>
  </si>
  <si>
    <t>Economic 5 paper</t>
  </si>
  <si>
    <t xml:space="preserve">Nisha sahu </t>
  </si>
  <si>
    <t>B.A 2 year</t>
  </si>
  <si>
    <t xml:space="preserve">Praveen sahu </t>
  </si>
  <si>
    <t>Nisha sahu</t>
  </si>
  <si>
    <t xml:space="preserve">B.A 2year </t>
  </si>
  <si>
    <t xml:space="preserve">Hindi </t>
  </si>
  <si>
    <t xml:space="preserve">B.a2year </t>
  </si>
  <si>
    <t xml:space="preserve">Political since </t>
  </si>
  <si>
    <t>Dushali</t>
  </si>
  <si>
    <t xml:space="preserve">Dushali </t>
  </si>
  <si>
    <t>Polilitical  science</t>
  </si>
  <si>
    <t>Political  science</t>
  </si>
  <si>
    <t xml:space="preserve">Varsha Gajendra </t>
  </si>
  <si>
    <t>B.A. Part 2</t>
  </si>
  <si>
    <t>B.A. part 2</t>
  </si>
  <si>
    <t xml:space="preserve">Political Science </t>
  </si>
  <si>
    <t xml:space="preserve">B.A. part 2 </t>
  </si>
  <si>
    <t xml:space="preserve">Hindi Literature </t>
  </si>
  <si>
    <t>Praveen sahu</t>
  </si>
  <si>
    <t xml:space="preserve">B.a 2 year </t>
  </si>
  <si>
    <t xml:space="preserve"> Hindi</t>
  </si>
  <si>
    <t>B.a 2 year</t>
  </si>
  <si>
    <t>Nisha</t>
  </si>
  <si>
    <t>Ashwani sahu</t>
  </si>
  <si>
    <t>Mohan lala nishad</t>
  </si>
  <si>
    <t>Mamta</t>
  </si>
  <si>
    <t>Kishor Patel</t>
  </si>
  <si>
    <t>Mohan Lal nishad</t>
  </si>
  <si>
    <t>MONIKA RAWTE</t>
  </si>
  <si>
    <t xml:space="preserve">B.A 2nd year </t>
  </si>
  <si>
    <t>SOCIOLOGY</t>
  </si>
  <si>
    <t>B.A 2nd year</t>
  </si>
  <si>
    <t>SHIKLESH KUMAR</t>
  </si>
  <si>
    <t>B.A 2nd Year</t>
  </si>
  <si>
    <t>HINDI</t>
  </si>
  <si>
    <t>KISHOR PATEL</t>
  </si>
  <si>
    <t xml:space="preserve"> MONIKA RAWTE</t>
  </si>
  <si>
    <t>POLITICAL SCIENCE</t>
  </si>
  <si>
    <t>SUREKHA RAWTE</t>
  </si>
  <si>
    <t xml:space="preserve">B.A 1st Year </t>
  </si>
  <si>
    <t>B.A 1st year</t>
  </si>
  <si>
    <t>B.A 1st Year</t>
  </si>
  <si>
    <t>SARITA SWAMI</t>
  </si>
  <si>
    <t>MOHANLAL NISHAD</t>
  </si>
  <si>
    <t xml:space="preserve">Twinkal sahu </t>
  </si>
  <si>
    <t xml:space="preserve">2nd year </t>
  </si>
  <si>
    <t>kavita</t>
  </si>
  <si>
    <t>b.a.2</t>
  </si>
  <si>
    <t>socIoLoGy</t>
  </si>
  <si>
    <t xml:space="preserve">kavita </t>
  </si>
  <si>
    <t>ba2</t>
  </si>
  <si>
    <t>sociOlogy</t>
  </si>
  <si>
    <t>shIklesh kumar</t>
  </si>
  <si>
    <t>b.a 2</t>
  </si>
  <si>
    <t xml:space="preserve">ba2 </t>
  </si>
  <si>
    <t>k Ishor patel</t>
  </si>
  <si>
    <t>poLIt IcaL sclence</t>
  </si>
  <si>
    <t>poLITIcal science</t>
  </si>
  <si>
    <t>mohanLal nishaD</t>
  </si>
  <si>
    <t xml:space="preserve">Harshlata sahu </t>
  </si>
  <si>
    <t xml:space="preserve">B.A 2 nd year </t>
  </si>
  <si>
    <t>Mohanlal nishad</t>
  </si>
  <si>
    <t xml:space="preserve">BA 2 nd year </t>
  </si>
  <si>
    <t>Shikhlesh kumar</t>
  </si>
  <si>
    <t xml:space="preserve">Political </t>
  </si>
  <si>
    <t xml:space="preserve">B A 2 nd year </t>
  </si>
  <si>
    <t xml:space="preserve">BA 2nd year </t>
  </si>
  <si>
    <t xml:space="preserve">Monika sahu </t>
  </si>
  <si>
    <t xml:space="preserve">BA 2 year </t>
  </si>
  <si>
    <t>BA 2year</t>
  </si>
  <si>
    <t>POOJA TARAM</t>
  </si>
  <si>
    <t xml:space="preserve">B. A1st Year </t>
  </si>
  <si>
    <t>Haseena pisda</t>
  </si>
  <si>
    <t>B.A. 1st</t>
  </si>
  <si>
    <t>POOJA taram</t>
  </si>
  <si>
    <t>B. A. 1</t>
  </si>
  <si>
    <t>Komal</t>
  </si>
  <si>
    <t>B.A. 1st year</t>
  </si>
  <si>
    <t>urvashi salame</t>
  </si>
  <si>
    <t>SHIKLSH  Kumar Nareti</t>
  </si>
  <si>
    <t>Haeeena pisda</t>
  </si>
  <si>
    <t xml:space="preserve">Haeeena pisda </t>
  </si>
  <si>
    <t>Mohanlal Nisad</t>
  </si>
  <si>
    <t>B.A. 1 st</t>
  </si>
  <si>
    <t xml:space="preserve">Puja </t>
  </si>
  <si>
    <t xml:space="preserve">B A second year </t>
  </si>
  <si>
    <t xml:space="preserve">Babli </t>
  </si>
  <si>
    <t>B.A 3year</t>
  </si>
  <si>
    <t xml:space="preserve">Swami mam </t>
  </si>
  <si>
    <t>B.a.1</t>
  </si>
  <si>
    <t>B.a1</t>
  </si>
  <si>
    <t>B.a 1</t>
  </si>
  <si>
    <t>Shiklesh Kumar nareti</t>
  </si>
  <si>
    <t>CHANDRIKA</t>
  </si>
  <si>
    <t>SOCIOLOGY PAPER 1</t>
  </si>
  <si>
    <t xml:space="preserve">CHANDRIKA </t>
  </si>
  <si>
    <t xml:space="preserve">SOCIOLOGY </t>
  </si>
  <si>
    <t xml:space="preserve">POLITICAL SCIENCE </t>
  </si>
  <si>
    <t>Anjulata dhruw</t>
  </si>
  <si>
    <t>B.A.3 Year</t>
  </si>
  <si>
    <t>Political science paper 1</t>
  </si>
  <si>
    <t>Mohanlal Nishad</t>
  </si>
  <si>
    <t>Anjulata Dhruw</t>
  </si>
  <si>
    <t>B.A. 3 year</t>
  </si>
  <si>
    <t>Political science paper 2</t>
  </si>
  <si>
    <t xml:space="preserve">POLITICAL SCIENCE SECOND </t>
  </si>
  <si>
    <t>Hindi literature paper 1</t>
  </si>
  <si>
    <t>Kishore patel</t>
  </si>
  <si>
    <t>HINDI LITERATURE 1</t>
  </si>
  <si>
    <t xml:space="preserve">KISHORE PATEL </t>
  </si>
  <si>
    <t xml:space="preserve">Anjulata Dhruw </t>
  </si>
  <si>
    <t>Hindi literature paper 2</t>
  </si>
  <si>
    <t>HINDI LITERATURE 2</t>
  </si>
  <si>
    <t>Economic paper 1</t>
  </si>
  <si>
    <t>B.A.final</t>
  </si>
  <si>
    <t>Economic paper 2</t>
  </si>
  <si>
    <t xml:space="preserve">HINDI LANGUAGE </t>
  </si>
  <si>
    <t>KISHORE PATEL</t>
  </si>
  <si>
    <t xml:space="preserve">B.A. final </t>
  </si>
  <si>
    <t>lokeshwari yadav</t>
  </si>
  <si>
    <t>3 year</t>
  </si>
  <si>
    <t>Kisor patel</t>
  </si>
  <si>
    <t>Lokeshwari yadav</t>
  </si>
  <si>
    <t xml:space="preserve">Hindi litirature </t>
  </si>
  <si>
    <t xml:space="preserve">Lokeshwari Yadav </t>
  </si>
  <si>
    <t xml:space="preserve">Kisor Patel </t>
  </si>
  <si>
    <t>3year</t>
  </si>
  <si>
    <t>Anita</t>
  </si>
  <si>
    <t>pooja meshram</t>
  </si>
  <si>
    <t>B.A 3</t>
  </si>
  <si>
    <t xml:space="preserve">Himanshu meshram </t>
  </si>
  <si>
    <t xml:space="preserve">B.A. 2 nd Year </t>
  </si>
  <si>
    <t xml:space="preserve">Shiklesh Kumar </t>
  </si>
  <si>
    <t xml:space="preserve">B.A. 2nd year </t>
  </si>
  <si>
    <t>CHITRALEKHA</t>
  </si>
  <si>
    <t>B.A.2</t>
  </si>
  <si>
    <t>B.A 2</t>
  </si>
  <si>
    <t xml:space="preserve">HINDI </t>
  </si>
  <si>
    <t>CHITRAlEKHA</t>
  </si>
  <si>
    <t>MOHAN LAL NISHAD</t>
  </si>
  <si>
    <t xml:space="preserve">HINDI LITERATURE </t>
  </si>
  <si>
    <t>Shweta</t>
  </si>
  <si>
    <t>B. A part 3</t>
  </si>
  <si>
    <t>B. A. Part3</t>
  </si>
  <si>
    <t xml:space="preserve">PRIYA </t>
  </si>
  <si>
    <t>PRIYA</t>
  </si>
  <si>
    <t xml:space="preserve">B.A 2nd Year </t>
  </si>
  <si>
    <t>POLITICALSCIENCE</t>
  </si>
  <si>
    <t xml:space="preserve">Veena </t>
  </si>
  <si>
    <t>Veena</t>
  </si>
  <si>
    <t xml:space="preserve">BA 2year </t>
  </si>
  <si>
    <t xml:space="preserve">Shiklesh kumar </t>
  </si>
  <si>
    <t xml:space="preserve"> B a final </t>
  </si>
  <si>
    <t xml:space="preserve">Manmohanlal nishad </t>
  </si>
  <si>
    <t>deman kumar</t>
  </si>
  <si>
    <t xml:space="preserve">B.a 3rd year </t>
  </si>
  <si>
    <t>Payal gawde</t>
  </si>
  <si>
    <t>M.A. 3rd sem</t>
  </si>
  <si>
    <t>M.A. 3rd sem.</t>
  </si>
  <si>
    <t xml:space="preserve">Hemlata </t>
  </si>
  <si>
    <t>B .A.2</t>
  </si>
  <si>
    <t xml:space="preserve">B.A. 1st year </t>
  </si>
  <si>
    <t xml:space="preserve">Amisha </t>
  </si>
  <si>
    <t xml:space="preserve">B. A. 1st year </t>
  </si>
  <si>
    <t xml:space="preserve">Sarita swami </t>
  </si>
  <si>
    <t>Yugma</t>
  </si>
  <si>
    <t xml:space="preserve">Yugma </t>
  </si>
  <si>
    <t>Amisha</t>
  </si>
  <si>
    <t xml:space="preserve">1st year </t>
  </si>
  <si>
    <t xml:space="preserve">Mohanlal nishad </t>
  </si>
  <si>
    <t xml:space="preserve">MOHANLAL NISHAD </t>
  </si>
  <si>
    <t xml:space="preserve">kumari Chetna </t>
  </si>
  <si>
    <t xml:space="preserve">sociology </t>
  </si>
  <si>
    <t xml:space="preserve">shiklesh Kumar </t>
  </si>
  <si>
    <t xml:space="preserve">Bhojraj </t>
  </si>
  <si>
    <t>B,A 2year</t>
  </si>
  <si>
    <t xml:space="preserve">political science </t>
  </si>
  <si>
    <t xml:space="preserve">Mohan Lal Nishad </t>
  </si>
  <si>
    <t xml:space="preserve">B,A 2 year </t>
  </si>
  <si>
    <t xml:space="preserve">Shikhlesh  kumar </t>
  </si>
  <si>
    <t xml:space="preserve">B ,A 2 year </t>
  </si>
  <si>
    <t>JITESHWARI</t>
  </si>
  <si>
    <t>LEMITA</t>
  </si>
  <si>
    <t>Tomeshwari</t>
  </si>
  <si>
    <t>Tomeshwari Rawte</t>
  </si>
  <si>
    <t>B.a 2nd year</t>
  </si>
  <si>
    <t>B.a 2nd Year</t>
  </si>
  <si>
    <t>N</t>
  </si>
  <si>
    <t xml:space="preserve">Pratima  </t>
  </si>
  <si>
    <t xml:space="preserve">B. A. 2 year </t>
  </si>
  <si>
    <t xml:space="preserve">pratima </t>
  </si>
  <si>
    <t xml:space="preserve">B. A 2 year </t>
  </si>
  <si>
    <t>Pratima</t>
  </si>
  <si>
    <t>B. A. 2 year</t>
  </si>
  <si>
    <t xml:space="preserve"> B. A 2 year</t>
  </si>
  <si>
    <t xml:space="preserve">Pratima </t>
  </si>
  <si>
    <t xml:space="preserve">KISHOR PATEL </t>
  </si>
  <si>
    <t>Taruna</t>
  </si>
  <si>
    <t>Sarita Swami</t>
  </si>
  <si>
    <t>Mohanlal</t>
  </si>
  <si>
    <t>SocloloGy</t>
  </si>
  <si>
    <t>Priti</t>
  </si>
  <si>
    <t>BA 1 yea</t>
  </si>
  <si>
    <t xml:space="preserve">Khushbu </t>
  </si>
  <si>
    <t xml:space="preserve">1year </t>
  </si>
  <si>
    <t>BA. 1 year</t>
  </si>
  <si>
    <t>Ashwantin</t>
  </si>
  <si>
    <t xml:space="preserve">B.A.1 y.. </t>
  </si>
  <si>
    <t xml:space="preserve">B. A 1 y. </t>
  </si>
  <si>
    <t xml:space="preserve">Ashwantin </t>
  </si>
  <si>
    <t>B.A  1 y.</t>
  </si>
  <si>
    <t>Lenuka rawte</t>
  </si>
  <si>
    <t>B. À. 1 year</t>
  </si>
  <si>
    <t>B. À.  1 year</t>
  </si>
  <si>
    <t xml:space="preserve"> B. À. 1year</t>
  </si>
  <si>
    <t>Shikhlesh Kunal nareti</t>
  </si>
  <si>
    <t>Mohanlal lol nishad</t>
  </si>
  <si>
    <t xml:space="preserve"> B. À. 1 year</t>
  </si>
  <si>
    <t xml:space="preserve">Khushboo </t>
  </si>
  <si>
    <t>BA.2nd year</t>
  </si>
  <si>
    <t xml:space="preserve">BA .2nd year </t>
  </si>
  <si>
    <t>BA. 2n year</t>
  </si>
  <si>
    <t xml:space="preserve">HINDI  SAHITYA </t>
  </si>
  <si>
    <t xml:space="preserve">HINDI SAHITYA </t>
  </si>
  <si>
    <t xml:space="preserve">KISHOR </t>
  </si>
  <si>
    <t xml:space="preserve">Sushmita </t>
  </si>
  <si>
    <t>MA . Sociology 2 sem</t>
  </si>
  <si>
    <t>10 .09.2021</t>
  </si>
  <si>
    <t>Jana mam</t>
  </si>
  <si>
    <t>Sushmita</t>
  </si>
  <si>
    <t>MA.2 sem</t>
  </si>
  <si>
    <t>10.09.2021</t>
  </si>
  <si>
    <t>Shikhlesh sir</t>
  </si>
  <si>
    <t>MA.2sem.</t>
  </si>
  <si>
    <t>Sing sir</t>
  </si>
  <si>
    <t>praveen sahu</t>
  </si>
  <si>
    <t xml:space="preserve"> Praveen gupta </t>
  </si>
  <si>
    <t>SHIKHLESH KUMAR , PK. SINGH</t>
  </si>
  <si>
    <t>Smt.kavita singh, Praveen kumar</t>
  </si>
  <si>
    <t>John</t>
  </si>
  <si>
    <t>john</t>
  </si>
  <si>
    <t>jhon</t>
  </si>
  <si>
    <t>JOHN</t>
  </si>
  <si>
    <t xml:space="preserve">john </t>
  </si>
  <si>
    <t xml:space="preserve"> Sarita sahu </t>
  </si>
  <si>
    <t xml:space="preserve"> sarita swami </t>
  </si>
  <si>
    <t>. Praveen sahu sir</t>
  </si>
  <si>
    <t>kavita Singh</t>
  </si>
  <si>
    <t>p.k Singh</t>
  </si>
  <si>
    <t>P.K SINGH</t>
  </si>
  <si>
    <t>p.k. singh</t>
  </si>
  <si>
    <t>pk shing</t>
  </si>
  <si>
    <t xml:space="preserve">pk sing </t>
  </si>
  <si>
    <t>Praveen  Gupta</t>
  </si>
  <si>
    <t xml:space="preserve">praveen gupta </t>
  </si>
  <si>
    <t>Praveen Sahu</t>
  </si>
  <si>
    <t xml:space="preserve">PRAVEEN SAHU </t>
  </si>
  <si>
    <t xml:space="preserve">SARITA SWAMI </t>
  </si>
  <si>
    <t>Pk singh</t>
  </si>
  <si>
    <t>nugrahita jhon</t>
  </si>
  <si>
    <t xml:space="preserve">shwani Kumar Sahu </t>
  </si>
  <si>
    <t xml:space="preserve">John </t>
  </si>
  <si>
    <t>Praveen Sahu &amp; Kishor Patel.  2.John/P.K Singh/Shiklesh Kumar Nareti  3.Sarita Swami/ Mohanlal Nishad</t>
  </si>
  <si>
    <t>Jonshan, praveen sahu, Swami mam</t>
  </si>
  <si>
    <t xml:space="preserve"> DRAWEEN SAHU</t>
  </si>
  <si>
    <t xml:space="preserve"> Kavita shingh</t>
  </si>
  <si>
    <t xml:space="preserve"> Kavita singh</t>
  </si>
  <si>
    <t xml:space="preserve"> Kavita singh </t>
  </si>
  <si>
    <t xml:space="preserve"> Kavita Singh </t>
  </si>
  <si>
    <t xml:space="preserve"> Kishor Patel </t>
  </si>
  <si>
    <t xml:space="preserve"> MOHANLAL NISHAD</t>
  </si>
  <si>
    <t xml:space="preserve"> P. K. Singh</t>
  </si>
  <si>
    <t xml:space="preserve"> P.K SINGH</t>
  </si>
  <si>
    <t xml:space="preserve"> P.k. sihgh</t>
  </si>
  <si>
    <t xml:space="preserve"> P.K. SINGH</t>
  </si>
  <si>
    <t xml:space="preserve"> p.k. singh </t>
  </si>
  <si>
    <t xml:space="preserve"> P.k.SINGh</t>
  </si>
  <si>
    <t xml:space="preserve"> P.k.Singh</t>
  </si>
  <si>
    <t xml:space="preserve"> PK SINGH</t>
  </si>
  <si>
    <t xml:space="preserve"> Praveen gupta</t>
  </si>
  <si>
    <t xml:space="preserve"> PRAVEEN SAHU</t>
  </si>
  <si>
    <t xml:space="preserve"> Praveen Sahu</t>
  </si>
  <si>
    <t xml:space="preserve"> Praveen sahu</t>
  </si>
  <si>
    <t xml:space="preserve"> Praveen sahu </t>
  </si>
  <si>
    <t xml:space="preserve"> Pravin Kumar Gupta</t>
  </si>
  <si>
    <t xml:space="preserve"> Preveen sahu</t>
  </si>
  <si>
    <t xml:space="preserve"> Proverbe sahu</t>
  </si>
  <si>
    <t xml:space="preserve"> Prvin kumar sahu </t>
  </si>
  <si>
    <t xml:space="preserve"> Sagita swami</t>
  </si>
  <si>
    <t xml:space="preserve"> Sarita swami</t>
  </si>
  <si>
    <t xml:space="preserve"> SARITA SWAMI</t>
  </si>
  <si>
    <t xml:space="preserve"> Sarita Swami</t>
  </si>
  <si>
    <t xml:space="preserve"> Sarita swami </t>
  </si>
  <si>
    <t xml:space="preserve"> Sarita Swami </t>
  </si>
  <si>
    <t xml:space="preserve"> SARITA SWAMI </t>
  </si>
  <si>
    <t xml:space="preserve"> Sarlta Swarni</t>
  </si>
  <si>
    <t xml:space="preserve">Ashwani Sahu </t>
  </si>
  <si>
    <t>kavita singh</t>
  </si>
  <si>
    <t xml:space="preserve">kavita Singh </t>
  </si>
  <si>
    <t xml:space="preserve">kavita singh </t>
  </si>
  <si>
    <t>P.k SIngh</t>
  </si>
  <si>
    <t>p.k.singh</t>
  </si>
  <si>
    <t xml:space="preserve">parvin Gupta </t>
  </si>
  <si>
    <t>PK.SINGH</t>
  </si>
  <si>
    <t xml:space="preserve">praveen Gupta </t>
  </si>
  <si>
    <t xml:space="preserve">praveen Kumar </t>
  </si>
  <si>
    <t>praveen Sahu</t>
  </si>
  <si>
    <t>Praveen sahu sir</t>
  </si>
  <si>
    <t>PRAVEEN SAHU, KISHOR PATEL</t>
  </si>
  <si>
    <t>pravin Kumar Gupta</t>
  </si>
  <si>
    <t xml:space="preserve">sarita swami </t>
  </si>
  <si>
    <t xml:space="preserve">sarIta swamI </t>
  </si>
  <si>
    <t>nukritJOHN</t>
  </si>
  <si>
    <t>JOHN,p.k Singh,shiklesh Kumar nareti</t>
  </si>
  <si>
    <t>Praveen Sahu  /. Kishor Patel. 2.JOHN /P.k.Singh  /  Shiklesh Kumar Nareti  3.Sarita Swami / Mohan lal Nishad</t>
  </si>
  <si>
    <t xml:space="preserve">JOHN </t>
  </si>
  <si>
    <t>JOHN,PK.SINGH, SHIKLESH KUMAR</t>
  </si>
  <si>
    <t xml:space="preserve"> P.K SHIGH</t>
  </si>
  <si>
    <t>P.k SIHGH</t>
  </si>
  <si>
    <t>p.k. sihgh</t>
  </si>
  <si>
    <t>PRAVEEN SAHU</t>
  </si>
  <si>
    <t>Ashwani Kumar sahu</t>
  </si>
  <si>
    <t xml:space="preserve">KAVITA SINGH </t>
  </si>
  <si>
    <t xml:space="preserve">PRAVEEN KUMAR </t>
  </si>
  <si>
    <t xml:space="preserve">ASHWANI KUMAR SAHU </t>
  </si>
  <si>
    <t xml:space="preserve">Jaun mam. </t>
  </si>
  <si>
    <t>Jonh</t>
  </si>
  <si>
    <t xml:space="preserve">Sarita swamy </t>
  </si>
  <si>
    <t>Praveen Kumar sahu</t>
  </si>
  <si>
    <t>Ashvani Kumar sahu</t>
  </si>
  <si>
    <t>Praveen gupta</t>
  </si>
  <si>
    <t xml:space="preserve">Praveen Gupta </t>
  </si>
  <si>
    <t>Highly dissatisfied</t>
  </si>
  <si>
    <t>Dissatisfied</t>
  </si>
  <si>
    <t>Average</t>
  </si>
  <si>
    <t>Satisfied</t>
  </si>
  <si>
    <t>Highly satisfied</t>
  </si>
  <si>
    <t>TOTAL</t>
  </si>
  <si>
    <t xml:space="preserve">1 व्याख्यान से रूचि में वृद्धि हुई एवं शिक्षण जानकारी से परिपूर्ण था </t>
  </si>
  <si>
    <t xml:space="preserve">व्याख्यान से रूचि में वृद्धि हुई एवं शिक्षण जानकारी से परिपूर्ण था 
2 शिक्षक विद्यार्थियों के द्वारा पूछे गये प्रश्नो का समाधान करने हेतु तत्पर  रहते है </t>
  </si>
  <si>
    <t xml:space="preserve">3 शिक्षक का विद्यार्थियों के प्रति व्यव्हार मित्रतापूर्ण एवं सहयोग के भावना से परिपूर्ण था  </t>
  </si>
  <si>
    <t xml:space="preserve">4 शिक्षक ने विषय के प्रति रूचि रूचि जागृत की </t>
  </si>
  <si>
    <t xml:space="preserve">5 समय पर पाठ्यक्रम  पूर्ण हुआ </t>
  </si>
  <si>
    <t xml:space="preserve">6 शिक्षक समयनिष्ट है एवं नियमित व्याख्यान देते है </t>
  </si>
  <si>
    <t xml:space="preserve">7 विषय अवधारणा पर शिक्षक का ज्ञान </t>
  </si>
  <si>
    <t xml:space="preserve">8 शिक्षक का सम्प्रेषण सुस्पष्ठ है </t>
  </si>
  <si>
    <t xml:space="preserve">9 शिक्षक ने शिक्षण के दौरान आधुनिक तकनीक पावर पॉइन्ट का प्रयोग किया  </t>
  </si>
  <si>
    <t xml:space="preserve">2 व्याख्यान से रूचि में वृद्धि हुई एवं शिक्षण जानकारी से परिपूर्ण था 
शिक्षक विद्यार्थियों के द्वारा पूछे गये प्रश्नो का समाधान करने हेतु तत्पर  रहते है </t>
  </si>
  <si>
    <t xml:space="preserve"> 9 शिक्षक ने शिक्षण के दौरान आधुनिक तकनीक पावर पॉइन्ट का प्रयोग किया  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</si>
</sst>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4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2" fillId="2" borderId="1" xfId="0" applyFont="1" applyFill="1" applyBorder="1" applyAlignment="1"/>
    <xf numFmtId="0" fontId="3" fillId="2" borderId="0" xfId="0" applyFont="1" applyFill="1" applyAlignment="1"/>
    <xf numFmtId="0" fontId="2" fillId="2" borderId="2" xfId="0" applyFont="1" applyFill="1" applyBorder="1" applyAlignment="1"/>
    <xf numFmtId="0" fontId="1" fillId="2" borderId="0" xfId="0" applyFont="1" applyFill="1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'Shiklesh kumar'!$G$1</c:f>
              <c:strCache>
                <c:ptCount val="1"/>
                <c:pt idx="0">
                  <c:v>1 व्याख्यान से रूचि में वृद्धि हुई एवं शिक्षण जानकारी से परिपूर्ण था </c:v>
                </c:pt>
              </c:strCache>
            </c:strRef>
          </c:tx>
          <c:explosion val="25"/>
          <c:dLbls>
            <c:showPercent val="1"/>
          </c:dLbls>
          <c:cat>
            <c:strRef>
              <c:f>'Shiklesh kumar'!$F$2:$F$41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'Shiklesh kumar'!$G$2:$G$41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16</c:v>
                </c:pt>
                <c:pt idx="4">
                  <c:v>18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Kavita shingh'!$G$1</c:f>
              <c:strCache>
                <c:ptCount val="1"/>
                <c:pt idx="0">
                  <c:v>1 व्याख्यान से रूचि में वृद्धि हुई एवं शिक्षण जानकारी से परिपूर्ण था </c:v>
                </c:pt>
              </c:strCache>
            </c:strRef>
          </c:tx>
          <c:explosion val="25"/>
          <c:dLbls>
            <c:showPercent val="1"/>
          </c:dLbls>
          <c:cat>
            <c:strRef>
              <c:f>' Kavita shingh'!$F$2:$F$35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Kavita shingh'!$G$2:$G$35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Kavita shingh'!$H$1</c:f>
              <c:strCache>
                <c:ptCount val="1"/>
                <c:pt idx="0">
                  <c:v>2 व्याख्यान से रूचि में वृद्धि हुई एवं शिक्षण जानकारी से परिपूर्ण था 
शिक्षक विद्यार्थियों के द्वारा पूछे गये प्रश्नो का समाधान करने हेतु तत्पर  रहते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 Kavita shingh'!$F$2:$F$35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Kavita shingh'!$H$2:$H$35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Kavita shingh'!$I$1</c:f>
              <c:strCache>
                <c:ptCount val="1"/>
                <c:pt idx="0">
                  <c:v>3 शिक्षक का विद्यार्थियों के प्रति व्यव्हार मित्रतापूर्ण एवं सहयोग के भावना से परिपूर्ण था  </c:v>
                </c:pt>
              </c:strCache>
            </c:strRef>
          </c:tx>
          <c:explosion val="25"/>
          <c:dLbls>
            <c:showPercent val="1"/>
          </c:dLbls>
          <c:cat>
            <c:strRef>
              <c:f>' Kavita shingh'!$F$2:$F$35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Kavita shingh'!$I$2:$I$35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Kavita shingh'!$J$1</c:f>
              <c:strCache>
                <c:ptCount val="1"/>
                <c:pt idx="0">
                  <c:v>4 शिक्षक ने विषय के प्रति रूचि रूचि जागृत की </c:v>
                </c:pt>
              </c:strCache>
            </c:strRef>
          </c:tx>
          <c:explosion val="25"/>
          <c:dLbls>
            <c:showPercent val="1"/>
          </c:dLbls>
          <c:cat>
            <c:strRef>
              <c:f>' Kavita shingh'!$F$2:$F$35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Kavita shingh'!$J$2:$J$35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Kavita shingh'!$K$1</c:f>
              <c:strCache>
                <c:ptCount val="1"/>
                <c:pt idx="0">
                  <c:v>5 समय पर पाठ्यक्रम  पूर्ण हुआ </c:v>
                </c:pt>
              </c:strCache>
            </c:strRef>
          </c:tx>
          <c:explosion val="25"/>
          <c:dLbls>
            <c:showPercent val="1"/>
          </c:dLbls>
          <c:cat>
            <c:strRef>
              <c:f>' Kavita shingh'!$F$2:$F$35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Kavita shingh'!$K$2:$K$35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Kavita shingh'!$L$1</c:f>
              <c:strCache>
                <c:ptCount val="1"/>
                <c:pt idx="0">
                  <c:v>6 शिक्षक समयनिष्ट है एवं नियमित व्याख्यान देते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 Kavita shingh'!$F$2:$F$35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Kavita shingh'!$L$2:$L$35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12822858200041898"/>
          <c:y val="4.1632655737274947E-2"/>
        </c:manualLayout>
      </c:layout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Kavita shingh'!$N$1</c:f>
              <c:strCache>
                <c:ptCount val="1"/>
                <c:pt idx="0">
                  <c:v>7 विषय अवधारणा पर शिक्षक का ज्ञान </c:v>
                </c:pt>
              </c:strCache>
            </c:strRef>
          </c:tx>
          <c:explosion val="25"/>
          <c:dLbls>
            <c:showPercent val="1"/>
          </c:dLbls>
          <c:cat>
            <c:strRef>
              <c:f>' Kavita shingh'!$F$2:$F$35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Kavita shingh'!$N$2:$N$35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Kavita shingh'!$O$1</c:f>
              <c:strCache>
                <c:ptCount val="1"/>
                <c:pt idx="0">
                  <c:v>8 शिक्षक का सम्प्रेषण सुस्पष्ठ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 Kavita shingh'!$F$2:$F$35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Kavita shingh'!$O$2:$O$35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Kavita shingh'!$P$1</c:f>
              <c:strCache>
                <c:ptCount val="1"/>
                <c:pt idx="0">
                  <c:v> 9 शिक्षक ने शिक्षण के दौरान आधुनिक तकनीक पावर पॉइन्ट का प्रयोग किया  </c:v>
                </c:pt>
              </c:strCache>
            </c:strRef>
          </c:tx>
          <c:explosion val="25"/>
          <c:dLbls>
            <c:showPercent val="1"/>
          </c:dLbls>
          <c:cat>
            <c:strRef>
              <c:f>' Kavita shingh'!$F$2:$F$35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Kavita shingh'!$P$2:$P$35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P.K SINGH'!$G$1</c:f>
              <c:strCache>
                <c:ptCount val="1"/>
                <c:pt idx="0">
                  <c:v>1 व्याख्यान से रूचि में वृद्धि हुई एवं शिक्षण जानकारी से परिपूर्ण था </c:v>
                </c:pt>
              </c:strCache>
            </c:strRef>
          </c:tx>
          <c:explosion val="25"/>
          <c:dLbls>
            <c:showPercent val="1"/>
          </c:dLbls>
          <c:cat>
            <c:strRef>
              <c:f>' P.K SINGH'!$F$2:$F$30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P.K SINGH'!$G$2:$G$30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14</c:v>
                </c:pt>
                <c:pt idx="4">
                  <c:v>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'Shiklesh kumar'!$H$1</c:f>
              <c:strCache>
                <c:ptCount val="1"/>
                <c:pt idx="0">
                  <c:v>व्याख्यान से रूचि में वृद्धि हुई एवं शिक्षण जानकारी से परिपूर्ण था 
2 शिक्षक विद्यार्थियों के द्वारा पूछे गये प्रश्नो का समाधान करने हेतु तत्पर  रहते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'Shiklesh kumar'!$F$2:$F$41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'Shiklesh kumar'!$H$2:$H$41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14</c:v>
                </c:pt>
                <c:pt idx="4">
                  <c:v>18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P.K SINGH'!$H$1</c:f>
              <c:strCache>
                <c:ptCount val="1"/>
                <c:pt idx="0">
                  <c:v>2 व्याख्यान से रूचि में वृद्धि हुई एवं शिक्षण जानकारी से परिपूर्ण था 
शिक्षक विद्यार्थियों के द्वारा पूछे गये प्रश्नो का समाधान करने हेतु तत्पर  रहते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 P.K SINGH'!$F$2:$F$30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P.K SINGH'!$H$2:$H$30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17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P.K SINGH'!$I$1</c:f>
              <c:strCache>
                <c:ptCount val="1"/>
                <c:pt idx="0">
                  <c:v>3 शिक्षक का विद्यार्थियों के प्रति व्यव्हार मित्रतापूर्ण एवं सहयोग के भावना से परिपूर्ण था  </c:v>
                </c:pt>
              </c:strCache>
            </c:strRef>
          </c:tx>
          <c:explosion val="25"/>
          <c:dLbls>
            <c:showPercent val="1"/>
          </c:dLbls>
          <c:cat>
            <c:strRef>
              <c:f>' P.K SINGH'!$F$2:$F$30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P.K SINGH'!$I$2:$I$30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13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P.K SINGH'!$J$1</c:f>
              <c:strCache>
                <c:ptCount val="1"/>
                <c:pt idx="0">
                  <c:v>4 शिक्षक ने विषय के प्रति रूचि रूचि जागृत की </c:v>
                </c:pt>
              </c:strCache>
            </c:strRef>
          </c:tx>
          <c:explosion val="25"/>
          <c:dLbls>
            <c:showPercent val="1"/>
          </c:dLbls>
          <c:cat>
            <c:strRef>
              <c:f>' P.K SINGH'!$F$2:$F$30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P.K SINGH'!$J$2:$J$30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  <c:pt idx="4">
                  <c:v>12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P.K SINGH'!$K$1</c:f>
              <c:strCache>
                <c:ptCount val="1"/>
                <c:pt idx="0">
                  <c:v>5 समय पर पाठ्यक्रम  पूर्ण हुआ </c:v>
                </c:pt>
              </c:strCache>
            </c:strRef>
          </c:tx>
          <c:explosion val="25"/>
          <c:dLbls>
            <c:showPercent val="1"/>
          </c:dLbls>
          <c:cat>
            <c:strRef>
              <c:f>' P.K SINGH'!$F$2:$F$30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P.K SINGH'!$K$2:$K$30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P.K SINGH'!$L$1</c:f>
              <c:strCache>
                <c:ptCount val="1"/>
                <c:pt idx="0">
                  <c:v>6 शिक्षक समयनिष्ट है एवं नियमित व्याख्यान देते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 P.K SINGH'!$F$2:$F$30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P.K SINGH'!$L$2:$L$30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9</c:v>
                </c:pt>
                <c:pt idx="4">
                  <c:v>13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12822858200041898"/>
          <c:y val="4.1632655737274947E-2"/>
        </c:manualLayout>
      </c:layout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P.K SINGH'!$N$1</c:f>
              <c:strCache>
                <c:ptCount val="1"/>
                <c:pt idx="0">
                  <c:v>7 विषय अवधारणा पर शिक्षक का ज्ञान </c:v>
                </c:pt>
              </c:strCache>
            </c:strRef>
          </c:tx>
          <c:explosion val="25"/>
          <c:dLbls>
            <c:showPercent val="1"/>
          </c:dLbls>
          <c:cat>
            <c:strRef>
              <c:f>' P.K SINGH'!$F$2:$F$30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P.K SINGH'!$N$2:$N$30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9</c:v>
                </c:pt>
                <c:pt idx="4">
                  <c:v>14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P.K SINGH'!$O$1</c:f>
              <c:strCache>
                <c:ptCount val="1"/>
                <c:pt idx="0">
                  <c:v>8 शिक्षक का सम्प्रेषण सुस्पष्ठ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 P.K SINGH'!$F$2:$F$30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P.K SINGH'!$O$2:$O$30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P.K SINGH'!$P$1</c:f>
              <c:strCache>
                <c:ptCount val="1"/>
                <c:pt idx="0">
                  <c:v> 9 शिक्षक ने शिक्षण के दौरान आधुनिक तकनीक पावर पॉइन्ट का प्रयोग किया  </c:v>
                </c:pt>
              </c:strCache>
            </c:strRef>
          </c:tx>
          <c:explosion val="25"/>
          <c:dLbls>
            <c:showPercent val="1"/>
          </c:dLbls>
          <c:cat>
            <c:strRef>
              <c:f>' P.K SINGH'!$F$2:$F$30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P.K SINGH'!$P$2:$P$30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13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gupta'!$G$1</c:f>
              <c:strCache>
                <c:ptCount val="1"/>
                <c:pt idx="0">
                  <c:v>1 व्याख्यान से रूचि में वृद्धि हुई एवं शिक्षण जानकारी से परिपूर्ण था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gupta'!$F$2:$F$21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gupta'!$G$2:$G$21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gupta'!$H$1</c:f>
              <c:strCache>
                <c:ptCount val="1"/>
                <c:pt idx="0">
                  <c:v>2 व्याख्यान से रूचि में वृद्धि हुई एवं शिक्षण जानकारी से परिपूर्ण था 
शिक्षक विद्यार्थियों के द्वारा पूछे गये प्रश्नो का समाधान करने हेतु तत्पर  रहते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gupta'!$F$2:$F$21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gupta'!$H$2:$H$21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'Shiklesh kumar'!$I$1</c:f>
              <c:strCache>
                <c:ptCount val="1"/>
                <c:pt idx="0">
                  <c:v>3 शिक्षक का विद्यार्थियों के प्रति व्यव्हार मित्रतापूर्ण एवं सहयोग के भावना से परिपूर्ण था  </c:v>
                </c:pt>
              </c:strCache>
            </c:strRef>
          </c:tx>
          <c:explosion val="25"/>
          <c:dLbls>
            <c:showPercent val="1"/>
          </c:dLbls>
          <c:cat>
            <c:strRef>
              <c:f>'Shiklesh kumar'!$F$2:$F$41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'Shiklesh kumar'!$I$2:$I$41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14</c:v>
                </c:pt>
                <c:pt idx="4">
                  <c:v>19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gupta'!$I$1</c:f>
              <c:strCache>
                <c:ptCount val="1"/>
                <c:pt idx="0">
                  <c:v>3 शिक्षक का विद्यार्थियों के प्रति व्यव्हार मित्रतापूर्ण एवं सहयोग के भावना से परिपूर्ण था 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gupta'!$F$2:$F$21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gupta'!$I$2:$I$21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gupta'!$J$1</c:f>
              <c:strCache>
                <c:ptCount val="1"/>
                <c:pt idx="0">
                  <c:v>4 शिक्षक ने विषय के प्रति रूचि रूचि जागृत की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gupta'!$F$2:$F$21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gupta'!$J$2:$J$21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gupta'!$K$1</c:f>
              <c:strCache>
                <c:ptCount val="1"/>
                <c:pt idx="0">
                  <c:v>5 समय पर पाठ्यक्रम  पूर्ण हुआ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gupta'!$F$2:$F$21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gupta'!$K$2:$K$21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gupta'!$L$1</c:f>
              <c:strCache>
                <c:ptCount val="1"/>
                <c:pt idx="0">
                  <c:v>6 शिक्षक समयनिष्ट है एवं नियमित व्याख्यान देते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gupta'!$F$2:$F$21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gupta'!$L$2:$L$21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12822858200041898"/>
          <c:y val="4.1632655737274947E-2"/>
        </c:manualLayout>
      </c:layout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gupta'!$N$1</c:f>
              <c:strCache>
                <c:ptCount val="1"/>
                <c:pt idx="0">
                  <c:v>7 विषय अवधारणा पर शिक्षक का ज्ञान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gupta'!$F$2:$F$21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gupta'!$N$2:$N$21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gupta'!$O$1</c:f>
              <c:strCache>
                <c:ptCount val="1"/>
                <c:pt idx="0">
                  <c:v>8 शिक्षक का सम्प्रेषण सुस्पष्ठ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gupta'!$F$2:$F$21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gupta'!$O$2:$O$21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gupta'!$P$1</c:f>
              <c:strCache>
                <c:ptCount val="1"/>
                <c:pt idx="0">
                  <c:v> 9 शिक्षक ने शिक्षण के दौरान आधुनिक तकनीक पावर पॉइन्ट का प्रयोग किया 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gupta'!$F$2:$F$21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gupta'!$P$2:$P$21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sahu'!$G$1</c:f>
              <c:strCache>
                <c:ptCount val="1"/>
                <c:pt idx="0">
                  <c:v>1 व्याख्यान से रूचि में वृद्धि हुई एवं शिक्षण जानकारी से परिपूर्ण था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sahu'!$F$2:$F$66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sahu'!$G$2:$G$66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17</c:v>
                </c:pt>
                <c:pt idx="4">
                  <c:v>34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sahu'!$H$1</c:f>
              <c:strCache>
                <c:ptCount val="1"/>
                <c:pt idx="0">
                  <c:v>2 व्याख्यान से रूचि में वृद्धि हुई एवं शिक्षण जानकारी से परिपूर्ण था 
शिक्षक विद्यार्थियों के द्वारा पूछे गये प्रश्नो का समाधान करने हेतु तत्पर  रहते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sahu'!$F$2:$F$66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sahu'!$H$2:$H$66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20</c:v>
                </c:pt>
                <c:pt idx="4">
                  <c:v>30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sahu'!$I$1</c:f>
              <c:strCache>
                <c:ptCount val="1"/>
                <c:pt idx="0">
                  <c:v>3 शिक्षक का विद्यार्थियों के प्रति व्यव्हार मित्रतापूर्ण एवं सहयोग के भावना से परिपूर्ण था 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sahu'!$F$2:$F$66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sahu'!$I$2:$I$66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6</c:v>
                </c:pt>
                <c:pt idx="3">
                  <c:v>18</c:v>
                </c:pt>
                <c:pt idx="4">
                  <c:v>31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'Shiklesh kumar'!$J$1</c:f>
              <c:strCache>
                <c:ptCount val="1"/>
                <c:pt idx="0">
                  <c:v>4 शिक्षक ने विषय के प्रति रूचि रूचि जागृत की </c:v>
                </c:pt>
              </c:strCache>
            </c:strRef>
          </c:tx>
          <c:explosion val="25"/>
          <c:dLbls>
            <c:showPercent val="1"/>
          </c:dLbls>
          <c:cat>
            <c:strRef>
              <c:f>'Shiklesh kumar'!$F$2:$F$41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'Shiklesh kumar'!$J$2:$J$41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sahu'!$J$1</c:f>
              <c:strCache>
                <c:ptCount val="1"/>
                <c:pt idx="0">
                  <c:v>4 शिक्षक ने विषय के प्रति रूचि रूचि जागृत की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sahu'!$F$2:$F$66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sahu'!$J$2:$J$66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23</c:v>
                </c:pt>
                <c:pt idx="4">
                  <c:v>28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sahu'!$K$1</c:f>
              <c:strCache>
                <c:ptCount val="1"/>
                <c:pt idx="0">
                  <c:v>5 समय पर पाठ्यक्रम  पूर्ण हुआ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sahu'!$F$2:$F$66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sahu'!$K$2:$K$66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7</c:v>
                </c:pt>
                <c:pt idx="3">
                  <c:v>24</c:v>
                </c:pt>
                <c:pt idx="4">
                  <c:v>23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sahu'!$L$1</c:f>
              <c:strCache>
                <c:ptCount val="1"/>
                <c:pt idx="0">
                  <c:v>6 शिक्षक समयनिष्ट है एवं नियमित व्याख्यान देते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sahu'!$F$2:$F$66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sahu'!$L$2:$L$66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20</c:v>
                </c:pt>
                <c:pt idx="4">
                  <c:v>30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12822858200041898"/>
          <c:y val="4.1632655737274947E-2"/>
        </c:manualLayout>
      </c:layout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sahu'!$N$1</c:f>
              <c:strCache>
                <c:ptCount val="1"/>
                <c:pt idx="0">
                  <c:v>7 विषय अवधारणा पर शिक्षक का ज्ञान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sahu'!$F$2:$F$66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sahu'!$N$2:$N$66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19</c:v>
                </c:pt>
                <c:pt idx="4">
                  <c:v>33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sahu'!$O$1</c:f>
              <c:strCache>
                <c:ptCount val="1"/>
                <c:pt idx="0">
                  <c:v>8 शिक्षक का सम्प्रेषण सुस्पष्ठ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sahu'!$F$2:$F$66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sahu'!$O$2:$O$66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21</c:v>
                </c:pt>
                <c:pt idx="4">
                  <c:v>28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Praveen sahu'!$P$1</c:f>
              <c:strCache>
                <c:ptCount val="1"/>
                <c:pt idx="0">
                  <c:v> 9 शिक्षक ने शिक्षण के दौरान आधुनिक तकनीक पावर पॉइन्ट का प्रयोग किया  </c:v>
                </c:pt>
              </c:strCache>
            </c:strRef>
          </c:tx>
          <c:explosion val="25"/>
          <c:dLbls>
            <c:showPercent val="1"/>
          </c:dLbls>
          <c:cat>
            <c:strRef>
              <c:f>' Praveen sahu'!$F$2:$F$66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Praveen sahu'!$P$2:$P$66</c:f>
              <c:numCache>
                <c:formatCode>General</c:formatCode>
                <c:ptCount val="5"/>
                <c:pt idx="0">
                  <c:v>7</c:v>
                </c:pt>
                <c:pt idx="1">
                  <c:v>2</c:v>
                </c:pt>
                <c:pt idx="2">
                  <c:v>6</c:v>
                </c:pt>
                <c:pt idx="3">
                  <c:v>19</c:v>
                </c:pt>
                <c:pt idx="4">
                  <c:v>24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'Sarita swami'!$G$1</c:f>
              <c:strCache>
                <c:ptCount val="1"/>
                <c:pt idx="0">
                  <c:v>1 व्याख्यान से रूचि में वृद्धि हुई एवं शिक्षण जानकारी से परिपूर्ण था </c:v>
                </c:pt>
              </c:strCache>
            </c:strRef>
          </c:tx>
          <c:explosion val="25"/>
          <c:dLbls>
            <c:showPercent val="1"/>
          </c:dLbls>
          <c:cat>
            <c:strRef>
              <c:f>'Sarita swami'!$F$2:$F$69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'Sarita swami'!$G$2:$G$69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12</c:v>
                </c:pt>
                <c:pt idx="4">
                  <c:v>40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'Sarita swami'!$H$1</c:f>
              <c:strCache>
                <c:ptCount val="1"/>
                <c:pt idx="0">
                  <c:v>2 व्याख्यान से रूचि में वृद्धि हुई एवं शिक्षण जानकारी से परिपूर्ण था 
शिक्षक विद्यार्थियों के द्वारा पूछे गये प्रश्नो का समाधान करने हेतु तत्पर  रहते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'Sarita swami'!$F$2:$F$69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'Sarita swami'!$H$2:$H$69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45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'Sarita swami'!$I$1</c:f>
              <c:strCache>
                <c:ptCount val="1"/>
                <c:pt idx="0">
                  <c:v>3 शिक्षक का विद्यार्थियों के प्रति व्यव्हार मित्रतापूर्ण एवं सहयोग के भावना से परिपूर्ण था  </c:v>
                </c:pt>
              </c:strCache>
            </c:strRef>
          </c:tx>
          <c:explosion val="25"/>
          <c:dLbls>
            <c:showPercent val="1"/>
          </c:dLbls>
          <c:cat>
            <c:strRef>
              <c:f>'Sarita swami'!$F$2:$F$69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'Sarita swami'!$I$2:$I$69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44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'Sarita swami'!$J$1</c:f>
              <c:strCache>
                <c:ptCount val="1"/>
                <c:pt idx="0">
                  <c:v>4 शिक्षक ने विषय के प्रति रूचि रूचि जागृत की </c:v>
                </c:pt>
              </c:strCache>
            </c:strRef>
          </c:tx>
          <c:explosion val="25"/>
          <c:dLbls>
            <c:showPercent val="1"/>
          </c:dLbls>
          <c:cat>
            <c:strRef>
              <c:f>'Sarita swami'!$F$2:$F$69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'Sarita swami'!$J$2:$J$69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12</c:v>
                </c:pt>
                <c:pt idx="4">
                  <c:v>43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'Shiklesh kumar'!$K$1</c:f>
              <c:strCache>
                <c:ptCount val="1"/>
                <c:pt idx="0">
                  <c:v>5 समय पर पाठ्यक्रम  पूर्ण हुआ </c:v>
                </c:pt>
              </c:strCache>
            </c:strRef>
          </c:tx>
          <c:explosion val="25"/>
          <c:dLbls>
            <c:showPercent val="1"/>
          </c:dLbls>
          <c:cat>
            <c:strRef>
              <c:f>'Shiklesh kumar'!$F$2:$F$41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'Shiklesh kumar'!$K$2:$K$41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17</c:v>
                </c:pt>
                <c:pt idx="4">
                  <c:v>16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'Sarita swami'!$K$1</c:f>
              <c:strCache>
                <c:ptCount val="1"/>
                <c:pt idx="0">
                  <c:v>5 समय पर पाठ्यक्रम  पूर्ण हुआ </c:v>
                </c:pt>
              </c:strCache>
            </c:strRef>
          </c:tx>
          <c:explosion val="25"/>
          <c:dLbls>
            <c:showPercent val="1"/>
          </c:dLbls>
          <c:cat>
            <c:strRef>
              <c:f>'Sarita swami'!$F$2:$F$69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'Sarita swami'!$K$2:$K$69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9</c:v>
                </c:pt>
                <c:pt idx="4">
                  <c:v>45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'Sarita swami'!$L$1</c:f>
              <c:strCache>
                <c:ptCount val="1"/>
                <c:pt idx="0">
                  <c:v>6 शिक्षक समयनिष्ट है एवं नियमित व्याख्यान देते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'Sarita swami'!$F$2:$F$69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'Sarita swami'!$L$2:$L$69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44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12822858200041898"/>
          <c:y val="4.1632655737274947E-2"/>
        </c:manualLayout>
      </c:layout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'Sarita swami'!$N$1</c:f>
              <c:strCache>
                <c:ptCount val="1"/>
                <c:pt idx="0">
                  <c:v>7 विषय अवधारणा पर शिक्षक का ज्ञान </c:v>
                </c:pt>
              </c:strCache>
            </c:strRef>
          </c:tx>
          <c:explosion val="25"/>
          <c:dLbls>
            <c:showPercent val="1"/>
          </c:dLbls>
          <c:cat>
            <c:strRef>
              <c:f>'Sarita swami'!$F$2:$F$69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'Sarita swami'!$N$2:$N$69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11</c:v>
                </c:pt>
                <c:pt idx="4">
                  <c:v>45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'Sarita swami'!$O$1</c:f>
              <c:strCache>
                <c:ptCount val="1"/>
                <c:pt idx="0">
                  <c:v>8 शिक्षक का सम्प्रेषण सुस्पष्ठ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'Sarita swami'!$F$2:$F$69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'Sarita swami'!$O$2:$O$69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44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'Sarita swami'!$P$1</c:f>
              <c:strCache>
                <c:ptCount val="1"/>
                <c:pt idx="0">
                  <c:v> 9 शिक्षक ने शिक्षण के दौरान आधुनिक तकनीक पावर पॉइन्ट का प्रयोग किया  </c:v>
                </c:pt>
              </c:strCache>
            </c:strRef>
          </c:tx>
          <c:explosion val="25"/>
          <c:dLbls>
            <c:showPercent val="1"/>
          </c:dLbls>
          <c:cat>
            <c:strRef>
              <c:f>'Sarita swami'!$F$2:$F$69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'Sarita swami'!$P$2:$P$69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13</c:v>
                </c:pt>
                <c:pt idx="4">
                  <c:v>35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'Ashvani Kumar sahu'!$G$1</c:f>
              <c:strCache>
                <c:ptCount val="1"/>
                <c:pt idx="0">
                  <c:v>1 व्याख्यान से रूचि में वृद्धि हुई एवं शिक्षण जानकारी से परिपूर्ण था </c:v>
                </c:pt>
              </c:strCache>
            </c:strRef>
          </c:tx>
          <c:explosion val="25"/>
          <c:dLbls>
            <c:showPercent val="1"/>
          </c:dLbls>
          <c:cat>
            <c:strRef>
              <c:f>'Ashvani Kumar sahu'!$F$2:$F$12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'Ashvani Kumar sahu'!$G$2:$G$12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'Ashvani Kumar sahu'!$H$1</c:f>
              <c:strCache>
                <c:ptCount val="1"/>
                <c:pt idx="0">
                  <c:v>2 व्याख्यान से रूचि में वृद्धि हुई एवं शिक्षण जानकारी से परिपूर्ण था 
शिक्षक विद्यार्थियों के द्वारा पूछे गये प्रश्नो का समाधान करने हेतु तत्पर  रहते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'Ashvani Kumar sahu'!$F$2:$F$12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'Ashvani Kumar sahu'!$H$2:$H$12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'Ashvani Kumar sahu'!$I$1</c:f>
              <c:strCache>
                <c:ptCount val="1"/>
                <c:pt idx="0">
                  <c:v>3 शिक्षक का विद्यार्थियों के प्रति व्यव्हार मित्रतापूर्ण एवं सहयोग के भावना से परिपूर्ण था  </c:v>
                </c:pt>
              </c:strCache>
            </c:strRef>
          </c:tx>
          <c:explosion val="25"/>
          <c:dLbls>
            <c:showPercent val="1"/>
          </c:dLbls>
          <c:cat>
            <c:strRef>
              <c:f>'Ashvani Kumar sahu'!$F$2:$F$12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'Ashvani Kumar sahu'!$I$2:$I$12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'Ashvani Kumar sahu'!$J$1</c:f>
              <c:strCache>
                <c:ptCount val="1"/>
                <c:pt idx="0">
                  <c:v>4 शिक्षक ने विषय के प्रति रूचि रूचि जागृत की </c:v>
                </c:pt>
              </c:strCache>
            </c:strRef>
          </c:tx>
          <c:explosion val="25"/>
          <c:dLbls>
            <c:showPercent val="1"/>
          </c:dLbls>
          <c:cat>
            <c:strRef>
              <c:f>'Ashvani Kumar sahu'!$F$2:$F$12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'Ashvani Kumar sahu'!$J$2:$J$12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'Ashvani Kumar sahu'!$K$1</c:f>
              <c:strCache>
                <c:ptCount val="1"/>
                <c:pt idx="0">
                  <c:v>5 समय पर पाठ्यक्रम  पूर्ण हुआ </c:v>
                </c:pt>
              </c:strCache>
            </c:strRef>
          </c:tx>
          <c:explosion val="25"/>
          <c:dLbls>
            <c:showPercent val="1"/>
          </c:dLbls>
          <c:cat>
            <c:strRef>
              <c:f>'Ashvani Kumar sahu'!$F$2:$F$12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'Ashvani Kumar sahu'!$K$2:$K$12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'Shiklesh kumar'!$L$1</c:f>
              <c:strCache>
                <c:ptCount val="1"/>
                <c:pt idx="0">
                  <c:v>6 शिक्षक समयनिष्ट है एवं नियमित व्याख्यान देते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'Shiklesh kumar'!$F$2:$F$41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'Shiklesh kumar'!$L$2:$L$41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17</c:v>
                </c:pt>
                <c:pt idx="4">
                  <c:v>17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'Ashvani Kumar sahu'!$L$1</c:f>
              <c:strCache>
                <c:ptCount val="1"/>
                <c:pt idx="0">
                  <c:v>6 शिक्षक समयनिष्ट है एवं नियमित व्याख्यान देते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'Ashvani Kumar sahu'!$F$2:$F$12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'Ashvani Kumar sahu'!$L$2:$L$12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12822858200041898"/>
          <c:y val="4.1632655737274947E-2"/>
        </c:manualLayout>
      </c:layout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'Ashvani Kumar sahu'!$N$1</c:f>
              <c:strCache>
                <c:ptCount val="1"/>
                <c:pt idx="0">
                  <c:v>7 विषय अवधारणा पर शिक्षक का ज्ञान </c:v>
                </c:pt>
              </c:strCache>
            </c:strRef>
          </c:tx>
          <c:explosion val="29"/>
          <c:dLbls>
            <c:showPercent val="1"/>
          </c:dLbls>
          <c:cat>
            <c:strRef>
              <c:f>'Ashvani Kumar sahu'!$F$2:$F$12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'Ashvani Kumar sahu'!$N$2:$N$12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'Ashvani Kumar sahu'!$O$1</c:f>
              <c:strCache>
                <c:ptCount val="1"/>
                <c:pt idx="0">
                  <c:v>8 शिक्षक का सम्प्रेषण सुस्पष्ठ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'Ashvani Kumar sahu'!$F$2:$F$12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'Ashvani Kumar sahu'!$O$2:$O$12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'Ashvani Kumar sahu'!$P$1</c:f>
              <c:strCache>
                <c:ptCount val="1"/>
                <c:pt idx="0">
                  <c:v> 9 शिक्षक ने शिक्षण के दौरान आधुनिक तकनीक पावर पॉइन्ट का प्रयोग किया  </c:v>
                </c:pt>
              </c:strCache>
            </c:strRef>
          </c:tx>
          <c:explosion val="25"/>
          <c:dLbls>
            <c:showPercent val="1"/>
          </c:dLbls>
          <c:cat>
            <c:strRef>
              <c:f>'Ashvani Kumar sahu'!$F$2:$F$12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'Ashvani Kumar sahu'!$P$2:$P$12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'Joan mam'!$G$1</c:f>
              <c:strCache>
                <c:ptCount val="1"/>
                <c:pt idx="0">
                  <c:v>1 व्याख्यान से रूचि में वृद्धि हुई एवं शिक्षण जानकारी से परिपूर्ण था </c:v>
                </c:pt>
              </c:strCache>
            </c:strRef>
          </c:tx>
          <c:explosion val="25"/>
          <c:dLbls>
            <c:showPercent val="1"/>
          </c:dLbls>
          <c:cat>
            <c:strRef>
              <c:f>'Joan mam'!$F$2:$F$61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'Joan mam'!$G$2:$G$61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19</c:v>
                </c:pt>
                <c:pt idx="4">
                  <c:v>35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'Joan mam'!$H$1</c:f>
              <c:strCache>
                <c:ptCount val="1"/>
                <c:pt idx="0">
                  <c:v>2 व्याख्यान से रूचि में वृद्धि हुई एवं शिक्षण जानकारी से परिपूर्ण था 
शिक्षक विद्यार्थियों के द्वारा पूछे गये प्रश्नो का समाधान करने हेतु तत्पर  रहते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'Joan mam'!$F$2:$F$61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'Joan mam'!$H$2:$H$61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20</c:v>
                </c:pt>
                <c:pt idx="4">
                  <c:v>34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'Joan mam'!$I$1</c:f>
              <c:strCache>
                <c:ptCount val="1"/>
                <c:pt idx="0">
                  <c:v>3 शिक्षक का विद्यार्थियों के प्रति व्यव्हार मित्रतापूर्ण एवं सहयोग के भावना से परिपूर्ण था  </c:v>
                </c:pt>
              </c:strCache>
            </c:strRef>
          </c:tx>
          <c:explosion val="25"/>
          <c:dLbls>
            <c:showPercent val="1"/>
          </c:dLbls>
          <c:cat>
            <c:strRef>
              <c:f>'Joan mam'!$F$2:$F$61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'Joan mam'!$I$2:$I$61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18</c:v>
                </c:pt>
                <c:pt idx="4">
                  <c:v>35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'Joan mam'!$J$1</c:f>
              <c:strCache>
                <c:ptCount val="1"/>
                <c:pt idx="0">
                  <c:v>4 शिक्षक ने विषय के प्रति रूचि रूचि जागृत की </c:v>
                </c:pt>
              </c:strCache>
            </c:strRef>
          </c:tx>
          <c:explosion val="25"/>
          <c:dLbls>
            <c:showPercent val="1"/>
          </c:dLbls>
          <c:cat>
            <c:strRef>
              <c:f>'Joan mam'!$F$2:$F$61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'Joan mam'!$J$2:$J$61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17</c:v>
                </c:pt>
                <c:pt idx="4">
                  <c:v>36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'Joan mam'!$K$1</c:f>
              <c:strCache>
                <c:ptCount val="1"/>
                <c:pt idx="0">
                  <c:v>5 समय पर पाठ्यक्रम  पूर्ण हुआ </c:v>
                </c:pt>
              </c:strCache>
            </c:strRef>
          </c:tx>
          <c:explosion val="25"/>
          <c:dLbls>
            <c:showPercent val="1"/>
          </c:dLbls>
          <c:cat>
            <c:strRef>
              <c:f>'Joan mam'!$F$2:$F$61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'Joan mam'!$K$2:$K$61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16</c:v>
                </c:pt>
                <c:pt idx="4">
                  <c:v>32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'Joan mam'!$L$1</c:f>
              <c:strCache>
                <c:ptCount val="1"/>
                <c:pt idx="0">
                  <c:v>6 शिक्षक समयनिष्ट है एवं नियमित व्याख्यान देते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'Joan mam'!$F$2:$F$61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'Joan mam'!$L$2:$L$61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24</c:v>
                </c:pt>
                <c:pt idx="4">
                  <c:v>25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12822858200041898"/>
          <c:y val="4.1632655737274947E-2"/>
        </c:manualLayout>
      </c:layout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'Shiklesh kumar'!$N$1</c:f>
              <c:strCache>
                <c:ptCount val="1"/>
                <c:pt idx="0">
                  <c:v>7 विषय अवधारणा पर शिक्षक का ज्ञान </c:v>
                </c:pt>
              </c:strCache>
            </c:strRef>
          </c:tx>
          <c:explosion val="25"/>
          <c:dLbls>
            <c:showPercent val="1"/>
          </c:dLbls>
          <c:cat>
            <c:strRef>
              <c:f>'Shiklesh kumar'!$F$2:$F$41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'Shiklesh kumar'!$N$2:$N$41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15</c:v>
                </c:pt>
                <c:pt idx="4">
                  <c:v>18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12822858200041898"/>
          <c:y val="4.1632655737274947E-2"/>
        </c:manualLayout>
      </c:layout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'Joan mam'!$N$1</c:f>
              <c:strCache>
                <c:ptCount val="1"/>
                <c:pt idx="0">
                  <c:v>7 विषय अवधारणा पर शिक्षक का ज्ञान </c:v>
                </c:pt>
              </c:strCache>
            </c:strRef>
          </c:tx>
          <c:explosion val="29"/>
          <c:dLbls>
            <c:showPercent val="1"/>
          </c:dLbls>
          <c:cat>
            <c:strRef>
              <c:f>'Joan mam'!$F$2:$F$61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'Joan mam'!$N$2:$N$61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16</c:v>
                </c:pt>
                <c:pt idx="4">
                  <c:v>35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'Joan mam'!$O$1</c:f>
              <c:strCache>
                <c:ptCount val="1"/>
                <c:pt idx="0">
                  <c:v>8 शिक्षक का सम्प्रेषण सुस्पष्ठ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'Joan mam'!$F$2:$F$61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'Joan mam'!$O$2:$O$61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14</c:v>
                </c:pt>
                <c:pt idx="4">
                  <c:v>35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'Joan mam'!$P$1</c:f>
              <c:strCache>
                <c:ptCount val="1"/>
                <c:pt idx="0">
                  <c:v> 9 शिक्षक ने शिक्षण के दौरान आधुनिक तकनीक पावर पॉइन्ट का प्रयोग किया  </c:v>
                </c:pt>
              </c:strCache>
            </c:strRef>
          </c:tx>
          <c:explosion val="25"/>
          <c:dLbls>
            <c:showPercent val="1"/>
          </c:dLbls>
          <c:cat>
            <c:strRef>
              <c:f>'Joan mam'!$F$2:$F$61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'Joan mam'!$P$2:$P$61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20</c:v>
                </c:pt>
                <c:pt idx="4">
                  <c:v>30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'MOHANLAL NISHAD '!$G$1</c:f>
              <c:strCache>
                <c:ptCount val="1"/>
                <c:pt idx="0">
                  <c:v>1 व्याख्यान से रूचि में वृद्धि हुई एवं शिक्षण जानकारी से परिपूर्ण था </c:v>
                </c:pt>
              </c:strCache>
            </c:strRef>
          </c:tx>
          <c:explosion val="25"/>
          <c:dLbls>
            <c:showPercent val="1"/>
          </c:dLbls>
          <c:cat>
            <c:strRef>
              <c:f>'MOHANLAL NISHAD '!$F$2:$F$46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'MOHANLAL NISHAD '!$G$2:$G$46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20</c:v>
                </c:pt>
                <c:pt idx="4">
                  <c:v>17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'MOHANLAL NISHAD '!$H$1</c:f>
              <c:strCache>
                <c:ptCount val="1"/>
                <c:pt idx="0">
                  <c:v>2 व्याख्यान से रूचि में वृद्धि हुई एवं शिक्षण जानकारी से परिपूर्ण था 
शिक्षक विद्यार्थियों के द्वारा पूछे गये प्रश्नो का समाधान करने हेतु तत्पर  रहते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'MOHANLAL NISHAD '!$F$2:$F$46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'MOHANLAL NISHAD '!$H$2:$H$46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15</c:v>
                </c:pt>
                <c:pt idx="4">
                  <c:v>21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'MOHANLAL NISHAD '!$I$1</c:f>
              <c:strCache>
                <c:ptCount val="1"/>
                <c:pt idx="0">
                  <c:v>3 शिक्षक का विद्यार्थियों के प्रति व्यव्हार मित्रतापूर्ण एवं सहयोग के भावना से परिपूर्ण था  </c:v>
                </c:pt>
              </c:strCache>
            </c:strRef>
          </c:tx>
          <c:explosion val="25"/>
          <c:dLbls>
            <c:showPercent val="1"/>
          </c:dLbls>
          <c:cat>
            <c:strRef>
              <c:f>'MOHANLAL NISHAD '!$F$2:$F$46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'MOHANLAL NISHAD '!$I$2:$I$46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17</c:v>
                </c:pt>
                <c:pt idx="4">
                  <c:v>21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'MOHANLAL NISHAD '!$J$1</c:f>
              <c:strCache>
                <c:ptCount val="1"/>
                <c:pt idx="0">
                  <c:v>4 शिक्षक ने विषय के प्रति रूचि रूचि जागृत की </c:v>
                </c:pt>
              </c:strCache>
            </c:strRef>
          </c:tx>
          <c:explosion val="25"/>
          <c:dLbls>
            <c:showPercent val="1"/>
          </c:dLbls>
          <c:cat>
            <c:strRef>
              <c:f>'MOHANLAL NISHAD '!$F$2:$F$46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'MOHANLAL NISHAD '!$J$2:$J$46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20</c:v>
                </c:pt>
                <c:pt idx="4">
                  <c:v>16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'MOHANLAL NISHAD '!$K$1</c:f>
              <c:strCache>
                <c:ptCount val="1"/>
                <c:pt idx="0">
                  <c:v>5 समय पर पाठ्यक्रम  पूर्ण हुआ </c:v>
                </c:pt>
              </c:strCache>
            </c:strRef>
          </c:tx>
          <c:explosion val="25"/>
          <c:dLbls>
            <c:showPercent val="1"/>
          </c:dLbls>
          <c:cat>
            <c:strRef>
              <c:f>'MOHANLAL NISHAD '!$F$2:$F$46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'MOHANLAL NISHAD '!$K$2:$K$46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20</c:v>
                </c:pt>
                <c:pt idx="4">
                  <c:v>17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'MOHANLAL NISHAD '!$L$1</c:f>
              <c:strCache>
                <c:ptCount val="1"/>
                <c:pt idx="0">
                  <c:v>6 शिक्षक समयनिष्ट है एवं नियमित व्याख्यान देते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'MOHANLAL NISHAD '!$F$2:$F$46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'MOHANLAL NISHAD '!$L$2:$L$46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19</c:v>
                </c:pt>
                <c:pt idx="4">
                  <c:v>18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12822858200041898"/>
          <c:y val="4.1632655737274947E-2"/>
        </c:manualLayout>
      </c:layout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'MOHANLAL NISHAD '!$N$1</c:f>
              <c:strCache>
                <c:ptCount val="1"/>
                <c:pt idx="0">
                  <c:v>7 विषय अवधारणा पर शिक्षक का ज्ञान </c:v>
                </c:pt>
              </c:strCache>
            </c:strRef>
          </c:tx>
          <c:explosion val="29"/>
          <c:dLbls>
            <c:showPercent val="1"/>
          </c:dLbls>
          <c:cat>
            <c:strRef>
              <c:f>'MOHANLAL NISHAD '!$F$2:$F$46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'MOHANLAL NISHAD '!$N$2:$N$46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19</c:v>
                </c:pt>
                <c:pt idx="4">
                  <c:v>18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'Shiklesh kumar'!$O$1</c:f>
              <c:strCache>
                <c:ptCount val="1"/>
                <c:pt idx="0">
                  <c:v>8 शिक्षक का सम्प्रेषण सुस्पष्ठ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'Shiklesh kumar'!$F$2:$F$41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'Shiklesh kumar'!$O$2:$O$41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14</c:v>
                </c:pt>
                <c:pt idx="4">
                  <c:v>18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'MOHANLAL NISHAD '!$O$1</c:f>
              <c:strCache>
                <c:ptCount val="1"/>
                <c:pt idx="0">
                  <c:v>8 शिक्षक का सम्प्रेषण सुस्पष्ठ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'MOHANLAL NISHAD '!$F$2:$F$46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'MOHANLAL NISHAD '!$O$2:$O$46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16</c:v>
                </c:pt>
                <c:pt idx="4">
                  <c:v>20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'MOHANLAL NISHAD '!$P$1</c:f>
              <c:strCache>
                <c:ptCount val="1"/>
                <c:pt idx="0">
                  <c:v> 9 शिक्षक ने शिक्षण के दौरान आधुनिक तकनीक पावर पॉइन्ट का प्रयोग किया  </c:v>
                </c:pt>
              </c:strCache>
            </c:strRef>
          </c:tx>
          <c:explosion val="25"/>
          <c:dLbls>
            <c:showPercent val="1"/>
          </c:dLbls>
          <c:cat>
            <c:strRef>
              <c:f>'MOHANLAL NISHAD '!$F$2:$F$46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'MOHANLAL NISHAD '!$P$2:$P$46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13</c:v>
                </c:pt>
                <c:pt idx="4">
                  <c:v>22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'KISHOR PATEL'!$G$1</c:f>
              <c:strCache>
                <c:ptCount val="1"/>
                <c:pt idx="0">
                  <c:v>1 व्याख्यान से रूचि में वृद्धि हुई एवं शिक्षण जानकारी से परिपूर्ण था </c:v>
                </c:pt>
              </c:strCache>
            </c:strRef>
          </c:tx>
          <c:explosion val="25"/>
          <c:dLbls>
            <c:showPercent val="1"/>
          </c:dLbls>
          <c:cat>
            <c:strRef>
              <c:f>'KISHOR PATEL'!$F$2:$F$59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'KISHOR PATEL'!$G$2:$G$59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11</c:v>
                </c:pt>
                <c:pt idx="4">
                  <c:v>40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'KISHOR PATEL'!$H$1</c:f>
              <c:strCache>
                <c:ptCount val="1"/>
                <c:pt idx="0">
                  <c:v>2 व्याख्यान से रूचि में वृद्धि हुई एवं शिक्षण जानकारी से परिपूर्ण था 
शिक्षक विद्यार्थियों के द्वारा पूछे गये प्रश्नो का समाधान करने हेतु तत्पर  रहते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'KISHOR PATEL'!$F$2:$F$59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'KISHOR PATEL'!$H$2:$H$59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16</c:v>
                </c:pt>
                <c:pt idx="4">
                  <c:v>35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'KISHOR PATEL'!$I$1</c:f>
              <c:strCache>
                <c:ptCount val="1"/>
                <c:pt idx="0">
                  <c:v>3 शिक्षक का विद्यार्थियों के प्रति व्यव्हार मित्रतापूर्ण एवं सहयोग के भावना से परिपूर्ण था  </c:v>
                </c:pt>
              </c:strCache>
            </c:strRef>
          </c:tx>
          <c:explosion val="25"/>
          <c:dLbls>
            <c:showPercent val="1"/>
          </c:dLbls>
          <c:cat>
            <c:strRef>
              <c:f>'KISHOR PATEL'!$F$2:$F$59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'KISHOR PATEL'!$I$2:$I$59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13</c:v>
                </c:pt>
                <c:pt idx="4">
                  <c:v>38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'KISHOR PATEL'!$J$1</c:f>
              <c:strCache>
                <c:ptCount val="1"/>
                <c:pt idx="0">
                  <c:v>4 शिक्षक ने विषय के प्रति रूचि रूचि जागृत की </c:v>
                </c:pt>
              </c:strCache>
            </c:strRef>
          </c:tx>
          <c:explosion val="25"/>
          <c:dLbls>
            <c:showPercent val="1"/>
          </c:dLbls>
          <c:cat>
            <c:strRef>
              <c:f>'KISHOR PATEL'!$F$2:$F$59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'KISHOR PATEL'!$J$2:$J$59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16</c:v>
                </c:pt>
                <c:pt idx="4">
                  <c:v>33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'KISHOR PATEL'!$K$1</c:f>
              <c:strCache>
                <c:ptCount val="1"/>
                <c:pt idx="0">
                  <c:v>5 समय पर पाठ्यक्रम  पूर्ण हुआ </c:v>
                </c:pt>
              </c:strCache>
            </c:strRef>
          </c:tx>
          <c:explosion val="25"/>
          <c:dLbls>
            <c:showPercent val="1"/>
          </c:dLbls>
          <c:cat>
            <c:strRef>
              <c:f>'KISHOR PATEL'!$F$2:$F$59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'KISHOR PATEL'!$K$2:$K$59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15</c:v>
                </c:pt>
                <c:pt idx="4">
                  <c:v>35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'KISHOR PATEL'!$L$1</c:f>
              <c:strCache>
                <c:ptCount val="1"/>
                <c:pt idx="0">
                  <c:v>6 शिक्षक समयनिष्ट है एवं नियमित व्याख्यान देते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'KISHOR PATEL'!$F$2:$F$59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'KISHOR PATEL'!$L$2:$L$59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17</c:v>
                </c:pt>
                <c:pt idx="4">
                  <c:v>35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12822858200041898"/>
          <c:y val="4.1632655737274947E-2"/>
        </c:manualLayout>
      </c:layout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'KISHOR PATEL'!$N$1</c:f>
              <c:strCache>
                <c:ptCount val="1"/>
                <c:pt idx="0">
                  <c:v>7 विषय अवधारणा पर शिक्षक का ज्ञान </c:v>
                </c:pt>
              </c:strCache>
            </c:strRef>
          </c:tx>
          <c:explosion val="29"/>
          <c:dLbls>
            <c:showPercent val="1"/>
          </c:dLbls>
          <c:cat>
            <c:strRef>
              <c:f>'KISHOR PATEL'!$F$2:$F$59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'KISHOR PATEL'!$N$2:$N$59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16</c:v>
                </c:pt>
                <c:pt idx="4">
                  <c:v>33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'KISHOR PATEL'!$O$1</c:f>
              <c:strCache>
                <c:ptCount val="1"/>
                <c:pt idx="0">
                  <c:v>8 शिक्षक का सम्प्रेषण सुस्पष्ठ है </c:v>
                </c:pt>
              </c:strCache>
            </c:strRef>
          </c:tx>
          <c:explosion val="25"/>
          <c:dLbls>
            <c:showPercent val="1"/>
          </c:dLbls>
          <c:cat>
            <c:strRef>
              <c:f>'KISHOR PATEL'!$F$2:$F$59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'KISHOR PATEL'!$O$2:$O$59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19</c:v>
                </c:pt>
                <c:pt idx="4">
                  <c:v>31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1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'Shiklesh kumar'!$P$1</c:f>
              <c:strCache>
                <c:ptCount val="1"/>
                <c:pt idx="0">
                  <c:v>9 शिक्षक ने शिक्षण के दौरान आधुनिक तकनीक पावर पॉइन्ट का प्रयोग किया  </c:v>
                </c:pt>
              </c:strCache>
            </c:strRef>
          </c:tx>
          <c:explosion val="25"/>
          <c:dLbls>
            <c:showPercent val="1"/>
          </c:dLbls>
          <c:cat>
            <c:strRef>
              <c:f>'Shiklesh kumar'!$F$2:$F$41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'Shiklesh kumar'!$P$2:$P$41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4">
                  <c:v>22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05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'KISHOR PATEL'!$P$1</c:f>
              <c:strCache>
                <c:ptCount val="1"/>
                <c:pt idx="0">
                  <c:v> 9 शिक्षक ने शिक्षण के दौरान आधुनिक तकनीक पावर पॉइन्ट का प्रयोग किया  </c:v>
                </c:pt>
              </c:strCache>
            </c:strRef>
          </c:tx>
          <c:explosion val="25"/>
          <c:dLbls>
            <c:showPercent val="1"/>
          </c:dLbls>
          <c:cat>
            <c:strRef>
              <c:f>'KISHOR PATEL'!$F$2:$F$59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'KISHOR PATEL'!$P$2:$P$59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20</c:v>
                </c:pt>
                <c:pt idx="4">
                  <c:v>27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9.xml"/><Relationship Id="rId3" Type="http://schemas.openxmlformats.org/officeDocument/2006/relationships/chart" Target="../charts/chart84.xml"/><Relationship Id="rId7" Type="http://schemas.openxmlformats.org/officeDocument/2006/relationships/chart" Target="../charts/chart88.xml"/><Relationship Id="rId2" Type="http://schemas.openxmlformats.org/officeDocument/2006/relationships/chart" Target="../charts/chart83.xml"/><Relationship Id="rId1" Type="http://schemas.openxmlformats.org/officeDocument/2006/relationships/chart" Target="../charts/chart82.xml"/><Relationship Id="rId6" Type="http://schemas.openxmlformats.org/officeDocument/2006/relationships/chart" Target="../charts/chart87.xml"/><Relationship Id="rId5" Type="http://schemas.openxmlformats.org/officeDocument/2006/relationships/chart" Target="../charts/chart86.xml"/><Relationship Id="rId4" Type="http://schemas.openxmlformats.org/officeDocument/2006/relationships/chart" Target="../charts/chart85.xml"/><Relationship Id="rId9" Type="http://schemas.openxmlformats.org/officeDocument/2006/relationships/chart" Target="../charts/chart9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43</xdr:row>
      <xdr:rowOff>0</xdr:rowOff>
    </xdr:from>
    <xdr:to>
      <xdr:col>6</xdr:col>
      <xdr:colOff>493060</xdr:colOff>
      <xdr:row>55</xdr:row>
      <xdr:rowOff>179294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481853</xdr:colOff>
      <xdr:row>43</xdr:row>
      <xdr:rowOff>33618</xdr:rowOff>
    </xdr:from>
    <xdr:to>
      <xdr:col>7</xdr:col>
      <xdr:colOff>1021975</xdr:colOff>
      <xdr:row>56</xdr:row>
      <xdr:rowOff>7845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1044388</xdr:colOff>
      <xdr:row>43</xdr:row>
      <xdr:rowOff>56029</xdr:rowOff>
    </xdr:from>
    <xdr:to>
      <xdr:col>9</xdr:col>
      <xdr:colOff>275664</xdr:colOff>
      <xdr:row>56</xdr:row>
      <xdr:rowOff>30256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264457</xdr:colOff>
      <xdr:row>43</xdr:row>
      <xdr:rowOff>84605</xdr:rowOff>
    </xdr:from>
    <xdr:to>
      <xdr:col>10</xdr:col>
      <xdr:colOff>804581</xdr:colOff>
      <xdr:row>56</xdr:row>
      <xdr:rowOff>58832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811306</xdr:colOff>
      <xdr:row>43</xdr:row>
      <xdr:rowOff>73957</xdr:rowOff>
    </xdr:from>
    <xdr:to>
      <xdr:col>13</xdr:col>
      <xdr:colOff>38100</xdr:colOff>
      <xdr:row>56</xdr:row>
      <xdr:rowOff>48184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1035424</xdr:colOff>
      <xdr:row>56</xdr:row>
      <xdr:rowOff>65556</xdr:rowOff>
    </xdr:from>
    <xdr:to>
      <xdr:col>7</xdr:col>
      <xdr:colOff>262218</xdr:colOff>
      <xdr:row>68</xdr:row>
      <xdr:rowOff>158564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251011</xdr:colOff>
      <xdr:row>56</xdr:row>
      <xdr:rowOff>94131</xdr:rowOff>
    </xdr:from>
    <xdr:to>
      <xdr:col>8</xdr:col>
      <xdr:colOff>791135</xdr:colOff>
      <xdr:row>68</xdr:row>
      <xdr:rowOff>192182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813548</xdr:colOff>
      <xdr:row>56</xdr:row>
      <xdr:rowOff>116542</xdr:rowOff>
    </xdr:from>
    <xdr:to>
      <xdr:col>10</xdr:col>
      <xdr:colOff>40342</xdr:colOff>
      <xdr:row>69</xdr:row>
      <xdr:rowOff>14568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29135</xdr:colOff>
      <xdr:row>56</xdr:row>
      <xdr:rowOff>145117</xdr:rowOff>
    </xdr:from>
    <xdr:to>
      <xdr:col>11</xdr:col>
      <xdr:colOff>569259</xdr:colOff>
      <xdr:row>69</xdr:row>
      <xdr:rowOff>48186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61</xdr:row>
      <xdr:rowOff>0</xdr:rowOff>
    </xdr:from>
    <xdr:to>
      <xdr:col>5</xdr:col>
      <xdr:colOff>508800</xdr:colOff>
      <xdr:row>75</xdr:row>
      <xdr:rowOff>42796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497593</xdr:colOff>
      <xdr:row>61</xdr:row>
      <xdr:rowOff>28576</xdr:rowOff>
    </xdr:from>
    <xdr:to>
      <xdr:col>8</xdr:col>
      <xdr:colOff>445779</xdr:colOff>
      <xdr:row>75</xdr:row>
      <xdr:rowOff>71772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468192</xdr:colOff>
      <xdr:row>61</xdr:row>
      <xdr:rowOff>50987</xdr:rowOff>
    </xdr:from>
    <xdr:to>
      <xdr:col>11</xdr:col>
      <xdr:colOff>405653</xdr:colOff>
      <xdr:row>75</xdr:row>
      <xdr:rowOff>95864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416858</xdr:colOff>
      <xdr:row>61</xdr:row>
      <xdr:rowOff>113181</xdr:rowOff>
    </xdr:from>
    <xdr:to>
      <xdr:col>15</xdr:col>
      <xdr:colOff>105865</xdr:colOff>
      <xdr:row>75</xdr:row>
      <xdr:rowOff>154883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112590</xdr:colOff>
      <xdr:row>61</xdr:row>
      <xdr:rowOff>102533</xdr:rowOff>
    </xdr:from>
    <xdr:to>
      <xdr:col>17</xdr:col>
      <xdr:colOff>606432</xdr:colOff>
      <xdr:row>75</xdr:row>
      <xdr:rowOff>144235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432528</xdr:colOff>
      <xdr:row>75</xdr:row>
      <xdr:rowOff>86340</xdr:rowOff>
    </xdr:from>
    <xdr:to>
      <xdr:col>7</xdr:col>
      <xdr:colOff>311077</xdr:colOff>
      <xdr:row>89</xdr:row>
      <xdr:rowOff>117635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288664</xdr:colOff>
      <xdr:row>75</xdr:row>
      <xdr:rowOff>114915</xdr:rowOff>
    </xdr:from>
    <xdr:to>
      <xdr:col>10</xdr:col>
      <xdr:colOff>238611</xdr:colOff>
      <xdr:row>89</xdr:row>
      <xdr:rowOff>152934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192991</xdr:colOff>
      <xdr:row>75</xdr:row>
      <xdr:rowOff>124067</xdr:rowOff>
    </xdr:from>
    <xdr:to>
      <xdr:col>14</xdr:col>
      <xdr:colOff>9034</xdr:colOff>
      <xdr:row>90</xdr:row>
      <xdr:rowOff>17503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75706</xdr:colOff>
      <xdr:row>75</xdr:row>
      <xdr:rowOff>122386</xdr:rowOff>
    </xdr:from>
    <xdr:to>
      <xdr:col>17</xdr:col>
      <xdr:colOff>23893</xdr:colOff>
      <xdr:row>90</xdr:row>
      <xdr:rowOff>10780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37</xdr:row>
      <xdr:rowOff>0</xdr:rowOff>
    </xdr:from>
    <xdr:to>
      <xdr:col>7</xdr:col>
      <xdr:colOff>68517</xdr:colOff>
      <xdr:row>49</xdr:row>
      <xdr:rowOff>146637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57310</xdr:colOff>
      <xdr:row>37</xdr:row>
      <xdr:rowOff>33618</xdr:rowOff>
    </xdr:from>
    <xdr:to>
      <xdr:col>9</xdr:col>
      <xdr:colOff>172889</xdr:colOff>
      <xdr:row>49</xdr:row>
      <xdr:rowOff>179295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195302</xdr:colOff>
      <xdr:row>37</xdr:row>
      <xdr:rowOff>56029</xdr:rowOff>
    </xdr:from>
    <xdr:to>
      <xdr:col>11</xdr:col>
      <xdr:colOff>253892</xdr:colOff>
      <xdr:row>50</xdr:row>
      <xdr:rowOff>1681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242685</xdr:colOff>
      <xdr:row>37</xdr:row>
      <xdr:rowOff>84605</xdr:rowOff>
    </xdr:from>
    <xdr:to>
      <xdr:col>14</xdr:col>
      <xdr:colOff>358266</xdr:colOff>
      <xdr:row>50</xdr:row>
      <xdr:rowOff>30257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364991</xdr:colOff>
      <xdr:row>37</xdr:row>
      <xdr:rowOff>73957</xdr:rowOff>
    </xdr:from>
    <xdr:to>
      <xdr:col>16</xdr:col>
      <xdr:colOff>419100</xdr:colOff>
      <xdr:row>50</xdr:row>
      <xdr:rowOff>19609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197224</xdr:colOff>
      <xdr:row>50</xdr:row>
      <xdr:rowOff>36981</xdr:rowOff>
    </xdr:from>
    <xdr:to>
      <xdr:col>8</xdr:col>
      <xdr:colOff>251332</xdr:colOff>
      <xdr:row>62</xdr:row>
      <xdr:rowOff>178975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240125</xdr:colOff>
      <xdr:row>50</xdr:row>
      <xdr:rowOff>65556</xdr:rowOff>
    </xdr:from>
    <xdr:to>
      <xdr:col>10</xdr:col>
      <xdr:colOff>355706</xdr:colOff>
      <xdr:row>63</xdr:row>
      <xdr:rowOff>12568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378119</xdr:colOff>
      <xdr:row>50</xdr:row>
      <xdr:rowOff>87967</xdr:rowOff>
    </xdr:from>
    <xdr:to>
      <xdr:col>13</xdr:col>
      <xdr:colOff>432227</xdr:colOff>
      <xdr:row>63</xdr:row>
      <xdr:rowOff>39061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421020</xdr:colOff>
      <xdr:row>50</xdr:row>
      <xdr:rowOff>116542</xdr:rowOff>
    </xdr:from>
    <xdr:to>
      <xdr:col>15</xdr:col>
      <xdr:colOff>536601</xdr:colOff>
      <xdr:row>63</xdr:row>
      <xdr:rowOff>72679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32</xdr:row>
      <xdr:rowOff>47625</xdr:rowOff>
    </xdr:from>
    <xdr:to>
      <xdr:col>5</xdr:col>
      <xdr:colOff>530199</xdr:colOff>
      <xdr:row>48</xdr:row>
      <xdr:rowOff>23933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518992</xdr:colOff>
      <xdr:row>32</xdr:row>
      <xdr:rowOff>81243</xdr:rowOff>
    </xdr:from>
    <xdr:to>
      <xdr:col>8</xdr:col>
      <xdr:colOff>486654</xdr:colOff>
      <xdr:row>48</xdr:row>
      <xdr:rowOff>56591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509067</xdr:colOff>
      <xdr:row>32</xdr:row>
      <xdr:rowOff>103654</xdr:rowOff>
    </xdr:from>
    <xdr:to>
      <xdr:col>11</xdr:col>
      <xdr:colOff>419739</xdr:colOff>
      <xdr:row>48</xdr:row>
      <xdr:rowOff>80683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408532</xdr:colOff>
      <xdr:row>32</xdr:row>
      <xdr:rowOff>132230</xdr:rowOff>
    </xdr:from>
    <xdr:to>
      <xdr:col>15</xdr:col>
      <xdr:colOff>376195</xdr:colOff>
      <xdr:row>48</xdr:row>
      <xdr:rowOff>109259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382920</xdr:colOff>
      <xdr:row>32</xdr:row>
      <xdr:rowOff>121582</xdr:rowOff>
    </xdr:from>
    <xdr:to>
      <xdr:col>18</xdr:col>
      <xdr:colOff>289112</xdr:colOff>
      <xdr:row>48</xdr:row>
      <xdr:rowOff>98611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428065</xdr:colOff>
      <xdr:row>48</xdr:row>
      <xdr:rowOff>115983</xdr:rowOff>
    </xdr:from>
    <xdr:to>
      <xdr:col>7</xdr:col>
      <xdr:colOff>334255</xdr:colOff>
      <xdr:row>64</xdr:row>
      <xdr:rowOff>87647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323048</xdr:colOff>
      <xdr:row>48</xdr:row>
      <xdr:rowOff>144558</xdr:rowOff>
    </xdr:from>
    <xdr:to>
      <xdr:col>10</xdr:col>
      <xdr:colOff>290712</xdr:colOff>
      <xdr:row>64</xdr:row>
      <xdr:rowOff>122946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313125</xdr:colOff>
      <xdr:row>49</xdr:row>
      <xdr:rowOff>5044</xdr:rowOff>
    </xdr:from>
    <xdr:to>
      <xdr:col>14</xdr:col>
      <xdr:colOff>219315</xdr:colOff>
      <xdr:row>64</xdr:row>
      <xdr:rowOff>149439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208108</xdr:colOff>
      <xdr:row>49</xdr:row>
      <xdr:rowOff>33619</xdr:rowOff>
    </xdr:from>
    <xdr:to>
      <xdr:col>17</xdr:col>
      <xdr:colOff>175771</xdr:colOff>
      <xdr:row>65</xdr:row>
      <xdr:rowOff>21132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6</xdr:col>
      <xdr:colOff>521234</xdr:colOff>
      <xdr:row>38</xdr:row>
      <xdr:rowOff>57550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510027</xdr:colOff>
      <xdr:row>23</xdr:row>
      <xdr:rowOff>33618</xdr:rowOff>
    </xdr:from>
    <xdr:to>
      <xdr:col>9</xdr:col>
      <xdr:colOff>464242</xdr:colOff>
      <xdr:row>38</xdr:row>
      <xdr:rowOff>90208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486655</xdr:colOff>
      <xdr:row>23</xdr:row>
      <xdr:rowOff>56029</xdr:rowOff>
    </xdr:from>
    <xdr:to>
      <xdr:col>13</xdr:col>
      <xdr:colOff>383880</xdr:colOff>
      <xdr:row>38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372673</xdr:colOff>
      <xdr:row>23</xdr:row>
      <xdr:rowOff>84605</xdr:rowOff>
    </xdr:from>
    <xdr:to>
      <xdr:col>16</xdr:col>
      <xdr:colOff>326889</xdr:colOff>
      <xdr:row>38</xdr:row>
      <xdr:rowOff>142876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333614</xdr:colOff>
      <xdr:row>23</xdr:row>
      <xdr:rowOff>73957</xdr:rowOff>
    </xdr:from>
    <xdr:to>
      <xdr:col>19</xdr:col>
      <xdr:colOff>226359</xdr:colOff>
      <xdr:row>38</xdr:row>
      <xdr:rowOff>132228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423583</xdr:colOff>
      <xdr:row>38</xdr:row>
      <xdr:rowOff>149600</xdr:rowOff>
    </xdr:from>
    <xdr:to>
      <xdr:col>8</xdr:col>
      <xdr:colOff>316326</xdr:colOff>
      <xdr:row>54</xdr:row>
      <xdr:rowOff>40582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305119</xdr:colOff>
      <xdr:row>39</xdr:row>
      <xdr:rowOff>16250</xdr:rowOff>
    </xdr:from>
    <xdr:to>
      <xdr:col>11</xdr:col>
      <xdr:colOff>259335</xdr:colOff>
      <xdr:row>54</xdr:row>
      <xdr:rowOff>75881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281748</xdr:colOff>
      <xdr:row>39</xdr:row>
      <xdr:rowOff>33619</xdr:rowOff>
    </xdr:from>
    <xdr:to>
      <xdr:col>15</xdr:col>
      <xdr:colOff>174491</xdr:colOff>
      <xdr:row>54</xdr:row>
      <xdr:rowOff>102374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163284</xdr:colOff>
      <xdr:row>39</xdr:row>
      <xdr:rowOff>62194</xdr:rowOff>
    </xdr:from>
    <xdr:to>
      <xdr:col>18</xdr:col>
      <xdr:colOff>117500</xdr:colOff>
      <xdr:row>54</xdr:row>
      <xdr:rowOff>130949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67</xdr:row>
      <xdr:rowOff>133350</xdr:rowOff>
    </xdr:from>
    <xdr:to>
      <xdr:col>6</xdr:col>
      <xdr:colOff>254534</xdr:colOff>
      <xdr:row>83</xdr:row>
      <xdr:rowOff>28975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243327</xdr:colOff>
      <xdr:row>68</xdr:row>
      <xdr:rowOff>5043</xdr:rowOff>
    </xdr:from>
    <xdr:to>
      <xdr:col>9</xdr:col>
      <xdr:colOff>197542</xdr:colOff>
      <xdr:row>83</xdr:row>
      <xdr:rowOff>61633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219955</xdr:colOff>
      <xdr:row>68</xdr:row>
      <xdr:rowOff>27454</xdr:rowOff>
    </xdr:from>
    <xdr:to>
      <xdr:col>13</xdr:col>
      <xdr:colOff>117180</xdr:colOff>
      <xdr:row>83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105973</xdr:colOff>
      <xdr:row>68</xdr:row>
      <xdr:rowOff>56030</xdr:rowOff>
    </xdr:from>
    <xdr:to>
      <xdr:col>16</xdr:col>
      <xdr:colOff>60189</xdr:colOff>
      <xdr:row>83</xdr:row>
      <xdr:rowOff>114301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66914</xdr:colOff>
      <xdr:row>68</xdr:row>
      <xdr:rowOff>45382</xdr:rowOff>
    </xdr:from>
    <xdr:to>
      <xdr:col>18</xdr:col>
      <xdr:colOff>569259</xdr:colOff>
      <xdr:row>83</xdr:row>
      <xdr:rowOff>103653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156883</xdr:colOff>
      <xdr:row>83</xdr:row>
      <xdr:rowOff>121025</xdr:rowOff>
    </xdr:from>
    <xdr:to>
      <xdr:col>8</xdr:col>
      <xdr:colOff>49626</xdr:colOff>
      <xdr:row>99</xdr:row>
      <xdr:rowOff>12007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38419</xdr:colOff>
      <xdr:row>83</xdr:row>
      <xdr:rowOff>149600</xdr:rowOff>
    </xdr:from>
    <xdr:to>
      <xdr:col>10</xdr:col>
      <xdr:colOff>602235</xdr:colOff>
      <xdr:row>99</xdr:row>
      <xdr:rowOff>47306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15048</xdr:colOff>
      <xdr:row>84</xdr:row>
      <xdr:rowOff>5044</xdr:rowOff>
    </xdr:from>
    <xdr:to>
      <xdr:col>14</xdr:col>
      <xdr:colOff>517391</xdr:colOff>
      <xdr:row>99</xdr:row>
      <xdr:rowOff>73799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506184</xdr:colOff>
      <xdr:row>84</xdr:row>
      <xdr:rowOff>33619</xdr:rowOff>
    </xdr:from>
    <xdr:to>
      <xdr:col>17</xdr:col>
      <xdr:colOff>460400</xdr:colOff>
      <xdr:row>99</xdr:row>
      <xdr:rowOff>102374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71</xdr:row>
      <xdr:rowOff>0</xdr:rowOff>
    </xdr:from>
    <xdr:to>
      <xdr:col>6</xdr:col>
      <xdr:colOff>241087</xdr:colOff>
      <xdr:row>85</xdr:row>
      <xdr:rowOff>138793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229880</xdr:colOff>
      <xdr:row>71</xdr:row>
      <xdr:rowOff>28576</xdr:rowOff>
    </xdr:from>
    <xdr:to>
      <xdr:col>9</xdr:col>
      <xdr:colOff>170648</xdr:colOff>
      <xdr:row>86</xdr:row>
      <xdr:rowOff>9526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193061</xdr:colOff>
      <xdr:row>71</xdr:row>
      <xdr:rowOff>50987</xdr:rowOff>
    </xdr:from>
    <xdr:to>
      <xdr:col>13</xdr:col>
      <xdr:colOff>76839</xdr:colOff>
      <xdr:row>86</xdr:row>
      <xdr:rowOff>33618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65632</xdr:colOff>
      <xdr:row>71</xdr:row>
      <xdr:rowOff>79563</xdr:rowOff>
    </xdr:from>
    <xdr:to>
      <xdr:col>16</xdr:col>
      <xdr:colOff>6401</xdr:colOff>
      <xdr:row>86</xdr:row>
      <xdr:rowOff>62194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13126</xdr:colOff>
      <xdr:row>71</xdr:row>
      <xdr:rowOff>68915</xdr:rowOff>
    </xdr:from>
    <xdr:to>
      <xdr:col>18</xdr:col>
      <xdr:colOff>506506</xdr:colOff>
      <xdr:row>86</xdr:row>
      <xdr:rowOff>51546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414618</xdr:colOff>
      <xdr:row>86</xdr:row>
      <xdr:rowOff>68918</xdr:rowOff>
    </xdr:from>
    <xdr:to>
      <xdr:col>8</xdr:col>
      <xdr:colOff>27214</xdr:colOff>
      <xdr:row>101</xdr:row>
      <xdr:rowOff>41143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16007</xdr:colOff>
      <xdr:row>86</xdr:row>
      <xdr:rowOff>97493</xdr:rowOff>
    </xdr:from>
    <xdr:to>
      <xdr:col>10</xdr:col>
      <xdr:colOff>570858</xdr:colOff>
      <xdr:row>101</xdr:row>
      <xdr:rowOff>76442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588789</xdr:colOff>
      <xdr:row>86</xdr:row>
      <xdr:rowOff>109819</xdr:rowOff>
    </xdr:from>
    <xdr:to>
      <xdr:col>14</xdr:col>
      <xdr:colOff>472567</xdr:colOff>
      <xdr:row>101</xdr:row>
      <xdr:rowOff>102935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461360</xdr:colOff>
      <xdr:row>86</xdr:row>
      <xdr:rowOff>138394</xdr:rowOff>
    </xdr:from>
    <xdr:to>
      <xdr:col>17</xdr:col>
      <xdr:colOff>402129</xdr:colOff>
      <xdr:row>101</xdr:row>
      <xdr:rowOff>131510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6</xdr:col>
      <xdr:colOff>505065</xdr:colOff>
      <xdr:row>28</xdr:row>
      <xdr:rowOff>157843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493858</xdr:colOff>
      <xdr:row>14</xdr:row>
      <xdr:rowOff>28576</xdr:rowOff>
    </xdr:from>
    <xdr:to>
      <xdr:col>9</xdr:col>
      <xdr:colOff>442791</xdr:colOff>
      <xdr:row>29</xdr:row>
      <xdr:rowOff>29937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465204</xdr:colOff>
      <xdr:row>14</xdr:row>
      <xdr:rowOff>50987</xdr:rowOff>
    </xdr:from>
    <xdr:to>
      <xdr:col>13</xdr:col>
      <xdr:colOff>403412</xdr:colOff>
      <xdr:row>29</xdr:row>
      <xdr:rowOff>54029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414617</xdr:colOff>
      <xdr:row>14</xdr:row>
      <xdr:rowOff>113181</xdr:rowOff>
    </xdr:from>
    <xdr:to>
      <xdr:col>16</xdr:col>
      <xdr:colOff>104371</xdr:colOff>
      <xdr:row>29</xdr:row>
      <xdr:rowOff>116223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111096</xdr:colOff>
      <xdr:row>14</xdr:row>
      <xdr:rowOff>102533</xdr:rowOff>
    </xdr:from>
    <xdr:to>
      <xdr:col>19</xdr:col>
      <xdr:colOff>319</xdr:colOff>
      <xdr:row>29</xdr:row>
      <xdr:rowOff>105575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428545</xdr:colOff>
      <xdr:row>29</xdr:row>
      <xdr:rowOff>44505</xdr:rowOff>
    </xdr:from>
    <xdr:to>
      <xdr:col>8</xdr:col>
      <xdr:colOff>307841</xdr:colOff>
      <xdr:row>44</xdr:row>
      <xdr:rowOff>37140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285428</xdr:colOff>
      <xdr:row>29</xdr:row>
      <xdr:rowOff>73080</xdr:rowOff>
    </xdr:from>
    <xdr:to>
      <xdr:col>11</xdr:col>
      <xdr:colOff>236122</xdr:colOff>
      <xdr:row>44</xdr:row>
      <xdr:rowOff>72439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190502</xdr:colOff>
      <xdr:row>29</xdr:row>
      <xdr:rowOff>85407</xdr:rowOff>
    </xdr:from>
    <xdr:to>
      <xdr:col>15</xdr:col>
      <xdr:colOff>11525</xdr:colOff>
      <xdr:row>44</xdr:row>
      <xdr:rowOff>98933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11522</xdr:colOff>
      <xdr:row>29</xdr:row>
      <xdr:rowOff>102776</xdr:rowOff>
    </xdr:from>
    <xdr:to>
      <xdr:col>17</xdr:col>
      <xdr:colOff>565574</xdr:colOff>
      <xdr:row>44</xdr:row>
      <xdr:rowOff>111260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64</xdr:row>
      <xdr:rowOff>0</xdr:rowOff>
    </xdr:from>
    <xdr:to>
      <xdr:col>6</xdr:col>
      <xdr:colOff>496100</xdr:colOff>
      <xdr:row>78</xdr:row>
      <xdr:rowOff>87246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484893</xdr:colOff>
      <xdr:row>64</xdr:row>
      <xdr:rowOff>28576</xdr:rowOff>
    </xdr:from>
    <xdr:to>
      <xdr:col>9</xdr:col>
      <xdr:colOff>420379</xdr:colOff>
      <xdr:row>78</xdr:row>
      <xdr:rowOff>116222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442792</xdr:colOff>
      <xdr:row>64</xdr:row>
      <xdr:rowOff>50987</xdr:rowOff>
    </xdr:from>
    <xdr:to>
      <xdr:col>13</xdr:col>
      <xdr:colOff>367553</xdr:colOff>
      <xdr:row>78</xdr:row>
      <xdr:rowOff>140314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378758</xdr:colOff>
      <xdr:row>64</xdr:row>
      <xdr:rowOff>113181</xdr:rowOff>
    </xdr:from>
    <xdr:to>
      <xdr:col>16</xdr:col>
      <xdr:colOff>55065</xdr:colOff>
      <xdr:row>79</xdr:row>
      <xdr:rowOff>40583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61790</xdr:colOff>
      <xdr:row>64</xdr:row>
      <xdr:rowOff>102533</xdr:rowOff>
    </xdr:from>
    <xdr:to>
      <xdr:col>18</xdr:col>
      <xdr:colOff>547166</xdr:colOff>
      <xdr:row>79</xdr:row>
      <xdr:rowOff>29935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424062</xdr:colOff>
      <xdr:row>78</xdr:row>
      <xdr:rowOff>130790</xdr:rowOff>
    </xdr:from>
    <xdr:to>
      <xdr:col>8</xdr:col>
      <xdr:colOff>289911</xdr:colOff>
      <xdr:row>93</xdr:row>
      <xdr:rowOff>47785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267498</xdr:colOff>
      <xdr:row>78</xdr:row>
      <xdr:rowOff>159365</xdr:rowOff>
    </xdr:from>
    <xdr:to>
      <xdr:col>11</xdr:col>
      <xdr:colOff>204745</xdr:colOff>
      <xdr:row>93</xdr:row>
      <xdr:rowOff>83084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159125</xdr:colOff>
      <xdr:row>79</xdr:row>
      <xdr:rowOff>9767</xdr:rowOff>
    </xdr:from>
    <xdr:to>
      <xdr:col>14</xdr:col>
      <xdr:colOff>576301</xdr:colOff>
      <xdr:row>93</xdr:row>
      <xdr:rowOff>109578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33373</xdr:colOff>
      <xdr:row>79</xdr:row>
      <xdr:rowOff>8086</xdr:rowOff>
    </xdr:from>
    <xdr:to>
      <xdr:col>17</xdr:col>
      <xdr:colOff>578460</xdr:colOff>
      <xdr:row>93</xdr:row>
      <xdr:rowOff>102855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49</xdr:row>
      <xdr:rowOff>0</xdr:rowOff>
    </xdr:from>
    <xdr:to>
      <xdr:col>5</xdr:col>
      <xdr:colOff>448475</xdr:colOff>
      <xdr:row>63</xdr:row>
      <xdr:rowOff>87246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437268</xdr:colOff>
      <xdr:row>49</xdr:row>
      <xdr:rowOff>28576</xdr:rowOff>
    </xdr:from>
    <xdr:to>
      <xdr:col>8</xdr:col>
      <xdr:colOff>372754</xdr:colOff>
      <xdr:row>63</xdr:row>
      <xdr:rowOff>116222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395167</xdr:colOff>
      <xdr:row>49</xdr:row>
      <xdr:rowOff>50987</xdr:rowOff>
    </xdr:from>
    <xdr:to>
      <xdr:col>11</xdr:col>
      <xdr:colOff>319928</xdr:colOff>
      <xdr:row>63</xdr:row>
      <xdr:rowOff>140314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331133</xdr:colOff>
      <xdr:row>49</xdr:row>
      <xdr:rowOff>113181</xdr:rowOff>
    </xdr:from>
    <xdr:to>
      <xdr:col>15</xdr:col>
      <xdr:colOff>7440</xdr:colOff>
      <xdr:row>64</xdr:row>
      <xdr:rowOff>40583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14165</xdr:colOff>
      <xdr:row>49</xdr:row>
      <xdr:rowOff>102533</xdr:rowOff>
    </xdr:from>
    <xdr:to>
      <xdr:col>17</xdr:col>
      <xdr:colOff>499541</xdr:colOff>
      <xdr:row>64</xdr:row>
      <xdr:rowOff>29935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376437</xdr:colOff>
      <xdr:row>63</xdr:row>
      <xdr:rowOff>130790</xdr:rowOff>
    </xdr:from>
    <xdr:to>
      <xdr:col>7</xdr:col>
      <xdr:colOff>242286</xdr:colOff>
      <xdr:row>78</xdr:row>
      <xdr:rowOff>47785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219873</xdr:colOff>
      <xdr:row>63</xdr:row>
      <xdr:rowOff>159365</xdr:rowOff>
    </xdr:from>
    <xdr:to>
      <xdr:col>10</xdr:col>
      <xdr:colOff>157120</xdr:colOff>
      <xdr:row>78</xdr:row>
      <xdr:rowOff>83084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111500</xdr:colOff>
      <xdr:row>64</xdr:row>
      <xdr:rowOff>9767</xdr:rowOff>
    </xdr:from>
    <xdr:to>
      <xdr:col>13</xdr:col>
      <xdr:colOff>528676</xdr:colOff>
      <xdr:row>78</xdr:row>
      <xdr:rowOff>109578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595348</xdr:colOff>
      <xdr:row>64</xdr:row>
      <xdr:rowOff>8086</xdr:rowOff>
    </xdr:from>
    <xdr:to>
      <xdr:col>16</xdr:col>
      <xdr:colOff>530835</xdr:colOff>
      <xdr:row>78</xdr:row>
      <xdr:rowOff>102855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7"/>
  <sheetViews>
    <sheetView tabSelected="1" topLeftCell="F1" zoomScale="70" zoomScaleNormal="70" workbookViewId="0">
      <pane ySplit="1" topLeftCell="A2" activePane="bottomLeft" state="frozen"/>
      <selection pane="bottomLeft" activeCell="O63" sqref="O63"/>
    </sheetView>
  </sheetViews>
  <sheetFormatPr defaultColWidth="12.5703125" defaultRowHeight="15.75" customHeight="1"/>
  <cols>
    <col min="1" max="3" width="18.85546875" customWidth="1"/>
    <col min="4" max="4" width="18.85546875" hidden="1" customWidth="1"/>
    <col min="5" max="12" width="18.85546875" customWidth="1"/>
    <col min="13" max="13" width="18.85546875" hidden="1" customWidth="1"/>
    <col min="14" max="22" width="18.85546875" customWidth="1"/>
  </cols>
  <sheetData>
    <row r="1" spans="1:16" ht="15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578</v>
      </c>
      <c r="H1" s="8" t="s">
        <v>579</v>
      </c>
      <c r="I1" s="1" t="s">
        <v>580</v>
      </c>
      <c r="J1" s="1" t="s">
        <v>581</v>
      </c>
      <c r="K1" s="1" t="s">
        <v>582</v>
      </c>
      <c r="L1" s="1" t="s">
        <v>583</v>
      </c>
      <c r="M1" s="1" t="s">
        <v>6</v>
      </c>
      <c r="N1" s="1" t="s">
        <v>584</v>
      </c>
      <c r="O1" s="1" t="s">
        <v>585</v>
      </c>
      <c r="P1" s="1" t="s">
        <v>586</v>
      </c>
    </row>
    <row r="2" spans="1:16" ht="12.75" hidden="1">
      <c r="A2" s="2">
        <v>44850.705761550926</v>
      </c>
      <c r="B2" s="3" t="s">
        <v>414</v>
      </c>
      <c r="C2" s="3" t="s">
        <v>418</v>
      </c>
      <c r="D2" s="3">
        <v>210469</v>
      </c>
      <c r="E2" s="3" t="s">
        <v>10</v>
      </c>
      <c r="F2" s="3" t="s">
        <v>419</v>
      </c>
      <c r="G2" s="3">
        <v>5</v>
      </c>
      <c r="H2" s="3">
        <v>5</v>
      </c>
      <c r="I2" s="3">
        <v>5</v>
      </c>
      <c r="J2" s="3">
        <v>5</v>
      </c>
      <c r="K2" s="3">
        <v>5</v>
      </c>
      <c r="L2" s="3">
        <v>5</v>
      </c>
      <c r="N2" s="3">
        <v>5</v>
      </c>
      <c r="O2" s="3">
        <v>5</v>
      </c>
      <c r="P2" s="3">
        <v>5</v>
      </c>
    </row>
    <row r="3" spans="1:16" ht="12.75" hidden="1">
      <c r="A3" s="2">
        <v>44846.496577384256</v>
      </c>
      <c r="B3" s="3" t="s">
        <v>284</v>
      </c>
      <c r="C3" s="3" t="s">
        <v>302</v>
      </c>
      <c r="D3" s="3">
        <v>210398</v>
      </c>
      <c r="E3" s="3" t="s">
        <v>10</v>
      </c>
      <c r="F3" s="3" t="s">
        <v>303</v>
      </c>
      <c r="G3" s="3">
        <v>5</v>
      </c>
      <c r="H3" s="3">
        <v>5</v>
      </c>
      <c r="I3" s="3">
        <v>5</v>
      </c>
      <c r="J3" s="3">
        <v>5</v>
      </c>
      <c r="K3" s="3">
        <v>5</v>
      </c>
      <c r="L3" s="3">
        <v>5</v>
      </c>
      <c r="M3" s="3" t="s">
        <v>8</v>
      </c>
      <c r="N3" s="3">
        <v>5</v>
      </c>
      <c r="O3" s="3">
        <v>5</v>
      </c>
      <c r="P3" s="3">
        <v>5</v>
      </c>
    </row>
    <row r="4" spans="1:16" ht="12.75" hidden="1">
      <c r="A4" s="2">
        <v>44846.592949456019</v>
      </c>
      <c r="B4" s="3" t="s">
        <v>335</v>
      </c>
      <c r="C4" s="3" t="s">
        <v>132</v>
      </c>
      <c r="D4" s="3">
        <v>220814</v>
      </c>
      <c r="E4" s="3" t="s">
        <v>336</v>
      </c>
      <c r="F4" s="3" t="s">
        <v>477</v>
      </c>
      <c r="G4" s="3">
        <v>5</v>
      </c>
      <c r="H4" s="3">
        <v>4</v>
      </c>
      <c r="I4" s="3">
        <v>5</v>
      </c>
      <c r="J4" s="3">
        <v>5</v>
      </c>
      <c r="K4" s="3">
        <v>5</v>
      </c>
      <c r="L4" s="3">
        <v>5</v>
      </c>
      <c r="N4" s="3">
        <v>5</v>
      </c>
      <c r="O4" s="3">
        <v>5</v>
      </c>
      <c r="P4" s="3">
        <v>4</v>
      </c>
    </row>
    <row r="5" spans="1:16" ht="12.75" hidden="1">
      <c r="A5" s="2">
        <v>44854.595188865744</v>
      </c>
      <c r="B5" s="3" t="s">
        <v>451</v>
      </c>
      <c r="C5" s="3" t="s">
        <v>454</v>
      </c>
      <c r="D5" s="3">
        <v>210067</v>
      </c>
      <c r="E5" s="3" t="s">
        <v>18</v>
      </c>
      <c r="F5" s="3" t="s">
        <v>455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 t="s">
        <v>8</v>
      </c>
      <c r="N5" s="3">
        <v>4</v>
      </c>
      <c r="O5" s="3">
        <v>4</v>
      </c>
      <c r="P5" s="3">
        <v>4</v>
      </c>
    </row>
    <row r="6" spans="1:16" ht="12.75" hidden="1">
      <c r="A6" s="2">
        <v>44865.615203958332</v>
      </c>
      <c r="B6" s="3" t="s">
        <v>469</v>
      </c>
      <c r="C6" s="3" t="s">
        <v>470</v>
      </c>
      <c r="D6" s="3" t="s">
        <v>471</v>
      </c>
      <c r="E6" s="3" t="s">
        <v>18</v>
      </c>
      <c r="F6" s="3" t="s">
        <v>472</v>
      </c>
      <c r="G6" s="3">
        <v>4</v>
      </c>
      <c r="H6" s="3">
        <v>4</v>
      </c>
      <c r="I6" s="3">
        <v>5</v>
      </c>
      <c r="J6" s="3">
        <v>5</v>
      </c>
      <c r="K6" s="3">
        <v>5</v>
      </c>
      <c r="L6" s="3">
        <v>5</v>
      </c>
      <c r="N6" s="3">
        <v>5</v>
      </c>
      <c r="O6" s="3">
        <v>5</v>
      </c>
      <c r="P6" s="3">
        <v>4</v>
      </c>
    </row>
    <row r="7" spans="1:16" ht="12.75" hidden="1">
      <c r="A7" s="2">
        <v>44845.525945324072</v>
      </c>
      <c r="B7" s="3" t="s">
        <v>195</v>
      </c>
      <c r="C7" s="3" t="s">
        <v>196</v>
      </c>
      <c r="D7" s="3">
        <v>210517</v>
      </c>
      <c r="E7" s="3" t="s">
        <v>27</v>
      </c>
      <c r="F7" s="3" t="s">
        <v>185</v>
      </c>
      <c r="G7" s="3">
        <v>5</v>
      </c>
      <c r="H7" s="3">
        <v>5</v>
      </c>
      <c r="I7" s="3">
        <v>5</v>
      </c>
      <c r="J7" s="3">
        <v>5</v>
      </c>
      <c r="K7" s="3">
        <v>5</v>
      </c>
      <c r="L7" s="3">
        <v>5</v>
      </c>
      <c r="N7" s="3">
        <v>5</v>
      </c>
      <c r="O7" s="3">
        <v>5</v>
      </c>
      <c r="P7" s="3">
        <v>5</v>
      </c>
    </row>
    <row r="8" spans="1:16" ht="12.75" hidden="1">
      <c r="A8" s="2">
        <v>44847.419933599536</v>
      </c>
      <c r="B8" s="3" t="s">
        <v>381</v>
      </c>
      <c r="C8" s="3" t="s">
        <v>382</v>
      </c>
      <c r="D8" s="3">
        <v>210590</v>
      </c>
      <c r="E8" s="3" t="s">
        <v>18</v>
      </c>
      <c r="F8" s="3" t="s">
        <v>185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  <c r="N8" s="3">
        <v>5</v>
      </c>
      <c r="O8" s="3">
        <v>5</v>
      </c>
      <c r="P8" s="3">
        <v>5</v>
      </c>
    </row>
    <row r="9" spans="1:16" ht="12.75" hidden="1">
      <c r="A9" s="2">
        <v>44852.79844042824</v>
      </c>
      <c r="B9" s="3" t="s">
        <v>432</v>
      </c>
      <c r="C9" s="3" t="s">
        <v>433</v>
      </c>
      <c r="D9" s="3">
        <v>210423</v>
      </c>
      <c r="E9" s="3" t="s">
        <v>18</v>
      </c>
      <c r="F9" s="3" t="s">
        <v>185</v>
      </c>
      <c r="G9" s="3">
        <v>5</v>
      </c>
      <c r="H9" s="3">
        <v>5</v>
      </c>
      <c r="I9" s="3">
        <v>5</v>
      </c>
      <c r="J9" s="3">
        <v>5</v>
      </c>
      <c r="K9" s="3">
        <v>5</v>
      </c>
      <c r="L9" s="3">
        <v>5</v>
      </c>
      <c r="M9" s="3" t="s">
        <v>8</v>
      </c>
      <c r="N9" s="3">
        <v>5</v>
      </c>
      <c r="O9" s="3">
        <v>5</v>
      </c>
      <c r="P9" s="3">
        <v>5</v>
      </c>
    </row>
    <row r="10" spans="1:16" ht="12.75" hidden="1">
      <c r="A10" s="2">
        <v>44845.538381863429</v>
      </c>
      <c r="B10" s="3" t="s">
        <v>191</v>
      </c>
      <c r="C10" s="3" t="s">
        <v>192</v>
      </c>
      <c r="D10" s="3">
        <v>210501</v>
      </c>
      <c r="E10" s="3" t="s">
        <v>18</v>
      </c>
      <c r="F10" s="3" t="s">
        <v>185</v>
      </c>
      <c r="G10" s="3">
        <v>5</v>
      </c>
      <c r="H10" s="3">
        <v>5</v>
      </c>
      <c r="I10" s="3">
        <v>5</v>
      </c>
      <c r="J10" s="3">
        <v>5</v>
      </c>
      <c r="K10" s="3">
        <v>5</v>
      </c>
      <c r="L10" s="3">
        <v>5</v>
      </c>
      <c r="M10" s="3" t="s">
        <v>8</v>
      </c>
      <c r="N10" s="3">
        <v>5</v>
      </c>
      <c r="O10" s="3">
        <v>5</v>
      </c>
      <c r="P10" s="3">
        <v>5</v>
      </c>
    </row>
    <row r="11" spans="1:16" ht="12.75" hidden="1">
      <c r="A11" s="2">
        <v>44852.488886979168</v>
      </c>
      <c r="B11" s="3" t="s">
        <v>421</v>
      </c>
      <c r="C11" s="3" t="s">
        <v>271</v>
      </c>
      <c r="D11" s="3">
        <v>210429</v>
      </c>
      <c r="E11" s="3" t="s">
        <v>270</v>
      </c>
      <c r="F11" s="3" t="s">
        <v>272</v>
      </c>
      <c r="G11" s="3">
        <v>4</v>
      </c>
      <c r="H11" s="3">
        <v>5</v>
      </c>
      <c r="I11" s="3">
        <v>4</v>
      </c>
      <c r="J11" s="3">
        <v>4</v>
      </c>
      <c r="K11" s="3">
        <v>4</v>
      </c>
      <c r="L11" s="3">
        <v>4</v>
      </c>
      <c r="N11" s="3">
        <v>4</v>
      </c>
      <c r="O11" s="3">
        <v>4</v>
      </c>
      <c r="P11" s="3">
        <v>5</v>
      </c>
    </row>
    <row r="12" spans="1:16" ht="12.75" hidden="1">
      <c r="A12" s="2">
        <v>44846.379593136575</v>
      </c>
      <c r="B12" s="3" t="s">
        <v>268</v>
      </c>
      <c r="C12" s="3" t="s">
        <v>271</v>
      </c>
      <c r="D12" s="3">
        <v>210418</v>
      </c>
      <c r="E12" s="3" t="s">
        <v>270</v>
      </c>
      <c r="F12" s="3" t="s">
        <v>272</v>
      </c>
      <c r="G12" s="3">
        <v>4</v>
      </c>
      <c r="H12" s="3">
        <v>5</v>
      </c>
      <c r="I12" s="3">
        <v>4</v>
      </c>
      <c r="J12" s="3">
        <v>4</v>
      </c>
      <c r="K12" s="3">
        <v>4</v>
      </c>
      <c r="L12" s="3">
        <v>4</v>
      </c>
      <c r="N12" s="3">
        <v>5</v>
      </c>
      <c r="O12" s="3">
        <v>5</v>
      </c>
      <c r="P12" s="3">
        <v>5</v>
      </c>
    </row>
    <row r="13" spans="1:16" ht="12.75" hidden="1">
      <c r="A13" s="2">
        <v>44852.541781851847</v>
      </c>
      <c r="B13" s="3" t="s">
        <v>424</v>
      </c>
      <c r="C13" s="3" t="s">
        <v>425</v>
      </c>
      <c r="D13" s="3">
        <v>210417</v>
      </c>
      <c r="E13" s="3" t="s">
        <v>18</v>
      </c>
      <c r="F13" s="3" t="s">
        <v>185</v>
      </c>
      <c r="G13" s="3">
        <v>4</v>
      </c>
      <c r="H13" s="3">
        <v>4</v>
      </c>
      <c r="I13" s="3">
        <v>4</v>
      </c>
      <c r="J13" s="3">
        <v>5</v>
      </c>
      <c r="K13" s="3">
        <v>5</v>
      </c>
      <c r="L13" s="3">
        <v>5</v>
      </c>
      <c r="M13" s="3" t="s">
        <v>8</v>
      </c>
      <c r="N13" s="3">
        <v>4</v>
      </c>
      <c r="O13" s="3">
        <v>4</v>
      </c>
      <c r="P13" s="3">
        <v>4</v>
      </c>
    </row>
    <row r="14" spans="1:16" ht="12.75" hidden="1">
      <c r="A14" s="2">
        <v>44847.483303078705</v>
      </c>
      <c r="B14" s="3" t="s">
        <v>385</v>
      </c>
      <c r="C14" s="3" t="s">
        <v>269</v>
      </c>
      <c r="D14" s="3">
        <v>210424</v>
      </c>
      <c r="E14" s="3" t="s">
        <v>270</v>
      </c>
      <c r="F14" s="3" t="s">
        <v>272</v>
      </c>
      <c r="G14" s="3">
        <v>4</v>
      </c>
      <c r="H14" s="3">
        <v>5</v>
      </c>
      <c r="I14" s="3">
        <v>4</v>
      </c>
      <c r="J14" s="3">
        <v>4</v>
      </c>
      <c r="K14" s="3">
        <v>4</v>
      </c>
      <c r="L14" s="3">
        <v>4</v>
      </c>
      <c r="N14" s="3">
        <v>4</v>
      </c>
      <c r="O14" s="3">
        <v>4</v>
      </c>
      <c r="P14" s="3">
        <v>5</v>
      </c>
    </row>
    <row r="15" spans="1:16" ht="12.75" hidden="1">
      <c r="A15" s="2">
        <v>44846.88673820602</v>
      </c>
      <c r="B15" s="3" t="s">
        <v>142</v>
      </c>
      <c r="C15" s="3" t="s">
        <v>369</v>
      </c>
      <c r="D15" s="3">
        <v>210543</v>
      </c>
      <c r="E15" s="3" t="s">
        <v>171</v>
      </c>
      <c r="F15" s="3" t="s">
        <v>185</v>
      </c>
      <c r="G15" s="3">
        <v>5</v>
      </c>
      <c r="H15" s="3">
        <v>5</v>
      </c>
      <c r="I15" s="3">
        <v>5</v>
      </c>
      <c r="J15" s="3">
        <v>5</v>
      </c>
      <c r="K15" s="3">
        <v>5</v>
      </c>
      <c r="L15" s="3">
        <v>5</v>
      </c>
      <c r="M15" s="3" t="s">
        <v>8</v>
      </c>
      <c r="N15" s="3">
        <v>5</v>
      </c>
      <c r="O15" s="3">
        <v>5</v>
      </c>
      <c r="P15" s="3">
        <v>5</v>
      </c>
    </row>
    <row r="16" spans="1:16" ht="12.75" hidden="1">
      <c r="A16" s="2">
        <v>44852.544614039347</v>
      </c>
      <c r="B16" s="3" t="s">
        <v>422</v>
      </c>
      <c r="C16" s="3" t="s">
        <v>375</v>
      </c>
      <c r="D16" s="3">
        <v>220760</v>
      </c>
      <c r="E16" s="3" t="s">
        <v>270</v>
      </c>
      <c r="F16" s="3" t="s">
        <v>272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 t="s">
        <v>8</v>
      </c>
      <c r="N16" s="3">
        <v>4</v>
      </c>
      <c r="O16" s="3">
        <v>4</v>
      </c>
      <c r="P16" s="3">
        <v>4</v>
      </c>
    </row>
    <row r="17" spans="1:16" ht="12.75" hidden="1">
      <c r="A17" s="2">
        <v>44853.387098263891</v>
      </c>
      <c r="B17" s="3" t="s">
        <v>422</v>
      </c>
      <c r="C17" s="3" t="s">
        <v>375</v>
      </c>
      <c r="D17" s="3">
        <v>210473</v>
      </c>
      <c r="E17" s="3" t="s">
        <v>270</v>
      </c>
      <c r="F17" s="3" t="s">
        <v>272</v>
      </c>
      <c r="G17" s="3">
        <v>5</v>
      </c>
      <c r="H17" s="3">
        <v>5</v>
      </c>
      <c r="I17" s="3">
        <v>5</v>
      </c>
      <c r="J17" s="3">
        <v>5</v>
      </c>
      <c r="K17" s="3">
        <v>5</v>
      </c>
      <c r="L17" s="3">
        <v>5</v>
      </c>
      <c r="M17" s="3" t="s">
        <v>8</v>
      </c>
      <c r="N17" s="3">
        <v>5</v>
      </c>
      <c r="O17" s="3">
        <v>5</v>
      </c>
      <c r="P17" s="3">
        <v>5</v>
      </c>
    </row>
    <row r="18" spans="1:16" ht="12.75" hidden="1">
      <c r="A18" s="2">
        <v>44845.587575625003</v>
      </c>
      <c r="B18" s="3" t="s">
        <v>215</v>
      </c>
      <c r="C18" s="3" t="s">
        <v>111</v>
      </c>
      <c r="D18" s="3">
        <v>210404</v>
      </c>
      <c r="E18" s="3" t="s">
        <v>18</v>
      </c>
      <c r="F18" s="3" t="s">
        <v>185</v>
      </c>
      <c r="G18" s="3">
        <v>5</v>
      </c>
      <c r="H18" s="3">
        <v>5</v>
      </c>
      <c r="I18" s="3">
        <v>5</v>
      </c>
      <c r="J18" s="3">
        <v>4</v>
      </c>
      <c r="K18" s="3">
        <v>5</v>
      </c>
      <c r="L18" s="3">
        <v>4</v>
      </c>
      <c r="N18" s="3">
        <v>4</v>
      </c>
      <c r="O18" s="3">
        <v>5</v>
      </c>
      <c r="P18" s="3">
        <v>5</v>
      </c>
    </row>
    <row r="19" spans="1:16" ht="12.75" hidden="1">
      <c r="A19" s="2">
        <v>44848.798561909724</v>
      </c>
      <c r="B19" s="3" t="s">
        <v>367</v>
      </c>
      <c r="C19" s="3" t="s">
        <v>199</v>
      </c>
      <c r="D19" s="3">
        <v>210521</v>
      </c>
      <c r="E19" s="3" t="s">
        <v>18</v>
      </c>
      <c r="F19" s="3" t="s">
        <v>185</v>
      </c>
      <c r="G19" s="3">
        <v>3</v>
      </c>
      <c r="H19" s="3">
        <v>3</v>
      </c>
      <c r="I19" s="3">
        <v>3</v>
      </c>
      <c r="J19" s="3">
        <v>3</v>
      </c>
      <c r="K19" s="3">
        <v>3</v>
      </c>
      <c r="L19" s="3">
        <v>3</v>
      </c>
      <c r="N19" s="3">
        <v>3</v>
      </c>
      <c r="O19" s="3">
        <v>3</v>
      </c>
      <c r="P19" s="3">
        <v>3</v>
      </c>
    </row>
    <row r="20" spans="1:16" ht="12.75" hidden="1">
      <c r="A20" s="2">
        <v>44845.64660388889</v>
      </c>
      <c r="B20" s="3" t="s">
        <v>248</v>
      </c>
      <c r="C20" s="3" t="s">
        <v>231</v>
      </c>
      <c r="D20" s="3">
        <v>210405</v>
      </c>
      <c r="E20" s="3" t="s">
        <v>18</v>
      </c>
      <c r="F20" s="3" t="s">
        <v>185</v>
      </c>
      <c r="G20" s="3">
        <v>5</v>
      </c>
      <c r="H20" s="3">
        <v>3</v>
      </c>
      <c r="I20" s="3">
        <v>3</v>
      </c>
      <c r="J20" s="3">
        <v>5</v>
      </c>
      <c r="K20" s="3">
        <v>4</v>
      </c>
      <c r="L20" s="3">
        <v>4</v>
      </c>
      <c r="N20" s="3">
        <v>5</v>
      </c>
      <c r="O20" s="3">
        <v>5</v>
      </c>
      <c r="P20" s="3">
        <v>5</v>
      </c>
    </row>
    <row r="21" spans="1:16" ht="12.75" hidden="1">
      <c r="A21" s="2">
        <v>44846.48441258102</v>
      </c>
      <c r="B21" s="3" t="s">
        <v>289</v>
      </c>
      <c r="C21" s="3" t="s">
        <v>290</v>
      </c>
      <c r="D21" s="3">
        <v>210407</v>
      </c>
      <c r="E21" s="3" t="s">
        <v>291</v>
      </c>
      <c r="F21" s="3" t="s">
        <v>292</v>
      </c>
      <c r="G21" s="3">
        <v>5</v>
      </c>
      <c r="H21" s="3">
        <v>2</v>
      </c>
      <c r="I21" s="3">
        <v>5</v>
      </c>
      <c r="J21" s="3">
        <v>3</v>
      </c>
      <c r="K21" s="3">
        <v>1</v>
      </c>
      <c r="L21" s="3">
        <v>4</v>
      </c>
      <c r="M21" s="3" t="s">
        <v>8</v>
      </c>
      <c r="N21" s="3">
        <v>3</v>
      </c>
      <c r="O21" s="3">
        <v>2</v>
      </c>
      <c r="P21" s="3">
        <v>3</v>
      </c>
    </row>
    <row r="22" spans="1:16" ht="12.75" hidden="1">
      <c r="A22" s="2">
        <v>44846.345658749997</v>
      </c>
      <c r="B22" s="3" t="s">
        <v>265</v>
      </c>
      <c r="C22" s="3" t="s">
        <v>194</v>
      </c>
      <c r="D22" s="3">
        <v>210403</v>
      </c>
      <c r="E22" s="3" t="s">
        <v>18</v>
      </c>
      <c r="F22" s="3" t="s">
        <v>185</v>
      </c>
      <c r="G22" s="3">
        <v>5</v>
      </c>
      <c r="H22" s="3">
        <v>5</v>
      </c>
      <c r="I22" s="3">
        <v>4</v>
      </c>
      <c r="J22" s="3">
        <v>5</v>
      </c>
      <c r="K22" s="3">
        <v>4</v>
      </c>
      <c r="L22" s="3">
        <v>5</v>
      </c>
      <c r="N22" s="3">
        <v>5</v>
      </c>
      <c r="O22" s="3">
        <v>4</v>
      </c>
      <c r="P22" s="3">
        <v>5</v>
      </c>
    </row>
    <row r="23" spans="1:16" ht="12.75" hidden="1">
      <c r="A23" s="2">
        <v>44845.506006574069</v>
      </c>
      <c r="B23" s="3" t="s">
        <v>175</v>
      </c>
      <c r="C23" s="3" t="s">
        <v>177</v>
      </c>
      <c r="D23" s="3">
        <v>210441</v>
      </c>
      <c r="E23" s="3" t="s">
        <v>10</v>
      </c>
      <c r="F23" s="3" t="s">
        <v>185</v>
      </c>
      <c r="G23" s="3">
        <v>5</v>
      </c>
      <c r="H23" s="3">
        <v>5</v>
      </c>
      <c r="I23" s="3">
        <v>5</v>
      </c>
      <c r="J23" s="3">
        <v>5</v>
      </c>
      <c r="K23" s="3">
        <v>5</v>
      </c>
      <c r="L23" s="3">
        <v>5</v>
      </c>
      <c r="M23" s="3" t="s">
        <v>8</v>
      </c>
      <c r="N23" s="3">
        <v>5</v>
      </c>
      <c r="O23" s="3">
        <v>5</v>
      </c>
      <c r="P23" s="3">
        <v>5</v>
      </c>
    </row>
    <row r="24" spans="1:16" ht="12.75" hidden="1">
      <c r="A24" s="2">
        <v>44853.428839328699</v>
      </c>
      <c r="B24" s="3" t="s">
        <v>437</v>
      </c>
      <c r="C24" s="3" t="s">
        <v>199</v>
      </c>
      <c r="D24" s="3">
        <v>210433</v>
      </c>
      <c r="E24" s="3" t="s">
        <v>440</v>
      </c>
      <c r="F24" s="3" t="s">
        <v>185</v>
      </c>
      <c r="G24" s="3">
        <v>4</v>
      </c>
      <c r="H24" s="3">
        <v>4</v>
      </c>
      <c r="I24" s="3">
        <v>4</v>
      </c>
      <c r="J24" s="3">
        <v>4</v>
      </c>
      <c r="K24" s="3">
        <v>4</v>
      </c>
      <c r="L24" s="3">
        <v>4</v>
      </c>
      <c r="N24" s="3">
        <v>4</v>
      </c>
      <c r="O24" s="3">
        <v>4</v>
      </c>
      <c r="P24" s="3">
        <v>4</v>
      </c>
    </row>
    <row r="25" spans="1:16" ht="12.75" hidden="1">
      <c r="A25" s="2">
        <v>44848.797853310185</v>
      </c>
      <c r="B25" s="3" t="s">
        <v>402</v>
      </c>
      <c r="C25" s="3" t="s">
        <v>408</v>
      </c>
      <c r="D25" s="3">
        <v>210093</v>
      </c>
      <c r="E25" s="3" t="s">
        <v>10</v>
      </c>
      <c r="F25" s="3" t="s">
        <v>391</v>
      </c>
      <c r="G25" s="3">
        <v>5</v>
      </c>
      <c r="H25" s="3">
        <v>5</v>
      </c>
      <c r="I25" s="3">
        <v>4</v>
      </c>
      <c r="J25" s="3">
        <v>4</v>
      </c>
      <c r="K25" s="3">
        <v>4</v>
      </c>
      <c r="L25" s="3">
        <v>5</v>
      </c>
      <c r="N25" s="3">
        <v>4</v>
      </c>
      <c r="O25" s="3">
        <v>5</v>
      </c>
      <c r="P25" s="3">
        <v>5</v>
      </c>
    </row>
    <row r="26" spans="1:16" ht="12.75" hidden="1">
      <c r="A26" s="2">
        <v>44846.900787499995</v>
      </c>
      <c r="B26" s="3" t="s">
        <v>370</v>
      </c>
      <c r="C26" s="3" t="s">
        <v>371</v>
      </c>
      <c r="D26" s="3">
        <v>210442</v>
      </c>
      <c r="E26" s="3" t="s">
        <v>10</v>
      </c>
      <c r="F26" s="3" t="s">
        <v>372</v>
      </c>
      <c r="G26" s="3">
        <v>5</v>
      </c>
      <c r="H26" s="3">
        <v>5</v>
      </c>
      <c r="I26" s="3">
        <v>5</v>
      </c>
      <c r="J26" s="3">
        <v>4</v>
      </c>
      <c r="K26" s="3">
        <v>4</v>
      </c>
      <c r="L26" s="3">
        <v>4</v>
      </c>
      <c r="M26" s="3" t="s">
        <v>8</v>
      </c>
      <c r="N26" s="3">
        <v>5</v>
      </c>
      <c r="O26" s="3">
        <v>4</v>
      </c>
      <c r="P26" s="3">
        <v>5</v>
      </c>
    </row>
    <row r="27" spans="1:16" ht="12.75" hidden="1">
      <c r="A27" s="2">
        <v>44850.537265092593</v>
      </c>
      <c r="B27" s="3" t="s">
        <v>411</v>
      </c>
      <c r="C27" s="3" t="s">
        <v>167</v>
      </c>
      <c r="D27" s="3">
        <v>210508</v>
      </c>
      <c r="E27" s="3" t="s">
        <v>412</v>
      </c>
      <c r="F27" s="3" t="s">
        <v>413</v>
      </c>
      <c r="G27" s="3">
        <v>4</v>
      </c>
      <c r="H27" s="3">
        <v>4</v>
      </c>
      <c r="I27" s="3">
        <v>4</v>
      </c>
      <c r="J27" s="3">
        <v>4</v>
      </c>
      <c r="K27" s="3">
        <v>5</v>
      </c>
      <c r="L27" s="3">
        <v>4</v>
      </c>
      <c r="M27" s="3" t="s">
        <v>8</v>
      </c>
      <c r="N27" s="3">
        <v>4</v>
      </c>
      <c r="O27" s="3">
        <v>4</v>
      </c>
      <c r="P27" s="3">
        <v>4</v>
      </c>
    </row>
    <row r="28" spans="1:16" ht="12.75" hidden="1">
      <c r="A28" s="2">
        <v>44847.535824340273</v>
      </c>
      <c r="B28" s="3" t="s">
        <v>389</v>
      </c>
      <c r="C28" s="3" t="s">
        <v>390</v>
      </c>
      <c r="D28" s="3">
        <v>210411</v>
      </c>
      <c r="E28" s="3" t="s">
        <v>10</v>
      </c>
      <c r="F28" s="3" t="s">
        <v>391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N28" s="3">
        <v>4</v>
      </c>
      <c r="O28" s="3">
        <v>4</v>
      </c>
      <c r="P28" s="3">
        <v>4</v>
      </c>
    </row>
    <row r="29" spans="1:16" ht="12.75" hidden="1">
      <c r="A29" s="2">
        <v>44846.399744340277</v>
      </c>
      <c r="B29" s="3" t="s">
        <v>278</v>
      </c>
      <c r="C29" s="3" t="s">
        <v>281</v>
      </c>
      <c r="D29" s="3">
        <v>210145</v>
      </c>
      <c r="E29" s="3" t="s">
        <v>270</v>
      </c>
      <c r="F29" s="3" t="s">
        <v>214</v>
      </c>
      <c r="G29" s="3">
        <v>4</v>
      </c>
      <c r="H29" s="3">
        <v>4</v>
      </c>
      <c r="I29" s="3">
        <v>5</v>
      </c>
      <c r="J29" s="3">
        <v>4</v>
      </c>
      <c r="K29" s="3">
        <v>4</v>
      </c>
      <c r="L29" s="3">
        <v>4</v>
      </c>
      <c r="N29" s="3">
        <v>4</v>
      </c>
      <c r="O29" s="3">
        <v>4</v>
      </c>
      <c r="P29" s="3">
        <v>5</v>
      </c>
    </row>
    <row r="30" spans="1:16" ht="12.75" hidden="1">
      <c r="A30" s="2">
        <v>44846.575580682867</v>
      </c>
      <c r="B30" s="3" t="s">
        <v>316</v>
      </c>
      <c r="C30" s="3" t="s">
        <v>329</v>
      </c>
      <c r="D30" s="3">
        <v>210043</v>
      </c>
      <c r="E30" s="3" t="s">
        <v>18</v>
      </c>
      <c r="F30" s="3" t="s">
        <v>332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N30" s="3">
        <v>4</v>
      </c>
      <c r="O30" s="3">
        <v>4</v>
      </c>
      <c r="P30" s="3">
        <v>4</v>
      </c>
    </row>
    <row r="31" spans="1:16" ht="12.75" hidden="1">
      <c r="A31" s="2">
        <v>44861.830597893517</v>
      </c>
      <c r="B31" s="3" t="s">
        <v>458</v>
      </c>
      <c r="C31" s="3" t="s">
        <v>459</v>
      </c>
      <c r="D31" s="3">
        <v>210015</v>
      </c>
      <c r="E31" s="3" t="s">
        <v>336</v>
      </c>
      <c r="F31" s="3" t="s">
        <v>214</v>
      </c>
      <c r="G31" s="3">
        <v>5</v>
      </c>
      <c r="H31" s="3">
        <v>5</v>
      </c>
      <c r="I31" s="3">
        <v>5</v>
      </c>
      <c r="J31" s="3">
        <v>5</v>
      </c>
      <c r="K31" s="3">
        <v>4</v>
      </c>
      <c r="L31" s="3">
        <v>5</v>
      </c>
      <c r="N31" s="3">
        <v>5</v>
      </c>
      <c r="O31" s="3">
        <v>5</v>
      </c>
      <c r="P31" s="3">
        <v>1</v>
      </c>
    </row>
    <row r="32" spans="1:16" ht="12.75" hidden="1">
      <c r="A32" s="2">
        <v>44845.55247524305</v>
      </c>
      <c r="B32" s="3" t="s">
        <v>210</v>
      </c>
      <c r="C32" s="3" t="s">
        <v>213</v>
      </c>
      <c r="D32" s="3">
        <v>211264</v>
      </c>
      <c r="E32" s="3" t="s">
        <v>10</v>
      </c>
      <c r="F32" s="3" t="s">
        <v>214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5</v>
      </c>
      <c r="N32" s="3">
        <v>5</v>
      </c>
      <c r="O32" s="3">
        <v>4</v>
      </c>
      <c r="P32" s="3">
        <v>4</v>
      </c>
    </row>
    <row r="33" spans="1:16" ht="12.75" hidden="1">
      <c r="A33" s="2">
        <v>44841.478790231486</v>
      </c>
      <c r="B33" s="3" t="s">
        <v>93</v>
      </c>
      <c r="C33" s="3" t="s">
        <v>99</v>
      </c>
      <c r="D33" s="3">
        <v>210114</v>
      </c>
      <c r="E33" s="3" t="s">
        <v>100</v>
      </c>
      <c r="F33" s="3" t="s">
        <v>101</v>
      </c>
      <c r="G33" s="3">
        <v>5</v>
      </c>
      <c r="H33" s="3">
        <v>5</v>
      </c>
      <c r="I33" s="3">
        <v>5</v>
      </c>
      <c r="K33" s="3">
        <v>5</v>
      </c>
      <c r="L33" s="3">
        <v>5</v>
      </c>
      <c r="N33" s="3">
        <v>5</v>
      </c>
      <c r="O33" s="3">
        <v>5</v>
      </c>
      <c r="P33" s="3">
        <v>5</v>
      </c>
    </row>
    <row r="34" spans="1:16" ht="12.75" hidden="1">
      <c r="A34" s="2">
        <v>44846.555033460652</v>
      </c>
      <c r="B34" s="3" t="s">
        <v>312</v>
      </c>
      <c r="C34" s="3" t="s">
        <v>313</v>
      </c>
      <c r="D34" s="3">
        <v>210022</v>
      </c>
      <c r="E34" s="3" t="s">
        <v>18</v>
      </c>
      <c r="F34" s="3" t="s">
        <v>319</v>
      </c>
      <c r="G34" s="3">
        <v>4</v>
      </c>
      <c r="H34" s="3">
        <v>4</v>
      </c>
      <c r="I34" s="3">
        <v>5</v>
      </c>
      <c r="J34" s="3">
        <v>4</v>
      </c>
      <c r="K34" s="3">
        <v>4</v>
      </c>
      <c r="L34" s="3">
        <v>4</v>
      </c>
      <c r="N34" s="3">
        <v>4</v>
      </c>
      <c r="O34" s="3">
        <v>4</v>
      </c>
      <c r="P34" s="3">
        <v>5</v>
      </c>
    </row>
    <row r="35" spans="1:16" ht="12.75" hidden="1">
      <c r="A35" s="2">
        <v>44846.903426828707</v>
      </c>
      <c r="B35" s="3" t="s">
        <v>370</v>
      </c>
      <c r="C35" s="3" t="s">
        <v>373</v>
      </c>
      <c r="D35" s="3">
        <v>210442</v>
      </c>
      <c r="E35" s="3" t="s">
        <v>133</v>
      </c>
      <c r="F35" s="3" t="s">
        <v>500</v>
      </c>
      <c r="G35" s="3">
        <v>4</v>
      </c>
      <c r="H35" s="3">
        <v>4</v>
      </c>
      <c r="I35" s="3">
        <v>5</v>
      </c>
      <c r="J35" s="3">
        <v>5</v>
      </c>
      <c r="K35" s="3">
        <v>5</v>
      </c>
      <c r="L35" s="3">
        <v>4</v>
      </c>
      <c r="M35" s="3" t="s">
        <v>8</v>
      </c>
      <c r="N35" s="3">
        <v>4</v>
      </c>
      <c r="O35" s="3">
        <v>5</v>
      </c>
      <c r="P35" s="3">
        <v>5</v>
      </c>
    </row>
    <row r="36" spans="1:16" ht="13.5" hidden="1" thickBot="1">
      <c r="A36" s="2">
        <v>44865.616692071759</v>
      </c>
      <c r="B36" s="3" t="s">
        <v>469</v>
      </c>
      <c r="C36" s="3" t="s">
        <v>473</v>
      </c>
      <c r="D36" s="3" t="s">
        <v>471</v>
      </c>
      <c r="E36" s="3" t="s">
        <v>18</v>
      </c>
      <c r="F36" s="3" t="s">
        <v>474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N36" s="3">
        <v>4</v>
      </c>
      <c r="P36" s="3">
        <v>5</v>
      </c>
    </row>
    <row r="37" spans="1:16" ht="15.75" customHeight="1" thickBot="1">
      <c r="F37" s="4" t="s">
        <v>572</v>
      </c>
      <c r="G37" s="5">
        <f>COUNTIF(G$2:G$36,1)</f>
        <v>0</v>
      </c>
      <c r="H37" s="5">
        <f>COUNTIF(H$2:H$36,1)</f>
        <v>0</v>
      </c>
      <c r="I37" s="5">
        <f t="shared" ref="I37:P37" si="0">COUNTIF(I$2:I$36,1)</f>
        <v>0</v>
      </c>
      <c r="J37" s="5">
        <f t="shared" si="0"/>
        <v>0</v>
      </c>
      <c r="K37" s="5">
        <f t="shared" si="0"/>
        <v>1</v>
      </c>
      <c r="L37" s="5">
        <f t="shared" si="0"/>
        <v>0</v>
      </c>
      <c r="M37" s="5">
        <f t="shared" si="0"/>
        <v>0</v>
      </c>
      <c r="N37" s="5">
        <f t="shared" si="0"/>
        <v>0</v>
      </c>
      <c r="O37" s="5">
        <f t="shared" si="0"/>
        <v>0</v>
      </c>
      <c r="P37" s="5">
        <f t="shared" si="0"/>
        <v>1</v>
      </c>
    </row>
    <row r="38" spans="1:16" ht="15.75" customHeight="1" thickBot="1">
      <c r="F38" s="6" t="s">
        <v>573</v>
      </c>
      <c r="G38" s="5">
        <f>COUNTIF(G$2:G$36,2)</f>
        <v>0</v>
      </c>
      <c r="H38" s="5">
        <f t="shared" ref="H38:P38" si="1">COUNTIF(H$2:H$36,2)</f>
        <v>1</v>
      </c>
      <c r="I38" s="5">
        <f t="shared" si="1"/>
        <v>0</v>
      </c>
      <c r="J38" s="5">
        <f t="shared" si="1"/>
        <v>0</v>
      </c>
      <c r="K38" s="5">
        <f t="shared" si="1"/>
        <v>0</v>
      </c>
      <c r="L38" s="5">
        <f t="shared" si="1"/>
        <v>0</v>
      </c>
      <c r="M38" s="5">
        <f t="shared" si="1"/>
        <v>0</v>
      </c>
      <c r="N38" s="5">
        <f t="shared" si="1"/>
        <v>0</v>
      </c>
      <c r="O38" s="5">
        <f t="shared" si="1"/>
        <v>1</v>
      </c>
      <c r="P38" s="5">
        <f t="shared" si="1"/>
        <v>0</v>
      </c>
    </row>
    <row r="39" spans="1:16" ht="15.75" customHeight="1" thickBot="1">
      <c r="F39" s="6" t="s">
        <v>574</v>
      </c>
      <c r="G39" s="5">
        <f>COUNTIF(G$2:G$36,3)</f>
        <v>1</v>
      </c>
      <c r="H39" s="5">
        <f t="shared" ref="H39:P39" si="2">COUNTIF(H$2:H$36,3)</f>
        <v>2</v>
      </c>
      <c r="I39" s="5">
        <f t="shared" si="2"/>
        <v>2</v>
      </c>
      <c r="J39" s="5">
        <f t="shared" si="2"/>
        <v>2</v>
      </c>
      <c r="K39" s="5">
        <f t="shared" si="2"/>
        <v>1</v>
      </c>
      <c r="L39" s="5">
        <f t="shared" si="2"/>
        <v>1</v>
      </c>
      <c r="M39" s="5">
        <f t="shared" si="2"/>
        <v>0</v>
      </c>
      <c r="N39" s="5">
        <f t="shared" si="2"/>
        <v>2</v>
      </c>
      <c r="O39" s="5">
        <f t="shared" si="2"/>
        <v>1</v>
      </c>
      <c r="P39" s="5">
        <f t="shared" si="2"/>
        <v>2</v>
      </c>
    </row>
    <row r="40" spans="1:16" ht="15.75" customHeight="1" thickBot="1">
      <c r="F40" s="6" t="s">
        <v>575</v>
      </c>
      <c r="G40" s="5">
        <f>COUNTIF(G$2:G$36,4)</f>
        <v>16</v>
      </c>
      <c r="H40" s="5">
        <f t="shared" ref="H40:P40" si="3">COUNTIF(H$2:H$36,4)</f>
        <v>14</v>
      </c>
      <c r="I40" s="5">
        <f t="shared" si="3"/>
        <v>14</v>
      </c>
      <c r="J40" s="5">
        <f t="shared" si="3"/>
        <v>16</v>
      </c>
      <c r="K40" s="5">
        <f t="shared" si="3"/>
        <v>17</v>
      </c>
      <c r="L40" s="5">
        <f t="shared" si="3"/>
        <v>17</v>
      </c>
      <c r="M40" s="5">
        <f t="shared" si="3"/>
        <v>0</v>
      </c>
      <c r="N40" s="5">
        <f t="shared" si="3"/>
        <v>15</v>
      </c>
      <c r="O40" s="5">
        <f t="shared" si="3"/>
        <v>14</v>
      </c>
      <c r="P40" s="5">
        <f t="shared" si="3"/>
        <v>10</v>
      </c>
    </row>
    <row r="41" spans="1:16" ht="13.5" thickBot="1">
      <c r="A41" s="2"/>
      <c r="B41" s="3"/>
      <c r="C41" s="3"/>
      <c r="E41" s="3"/>
      <c r="F41" s="6" t="s">
        <v>576</v>
      </c>
      <c r="G41" s="5">
        <f>COUNTIF(G$2:G$36,5)</f>
        <v>18</v>
      </c>
      <c r="H41" s="5">
        <f t="shared" ref="H41:P41" si="4">COUNTIF(H$2:H$36,5)</f>
        <v>18</v>
      </c>
      <c r="I41" s="5">
        <f t="shared" si="4"/>
        <v>19</v>
      </c>
      <c r="J41" s="5">
        <f t="shared" si="4"/>
        <v>16</v>
      </c>
      <c r="K41" s="5">
        <f t="shared" si="4"/>
        <v>16</v>
      </c>
      <c r="L41" s="5">
        <f t="shared" si="4"/>
        <v>17</v>
      </c>
      <c r="M41" s="5">
        <f t="shared" si="4"/>
        <v>0</v>
      </c>
      <c r="N41" s="5">
        <f t="shared" si="4"/>
        <v>18</v>
      </c>
      <c r="O41" s="5">
        <f t="shared" si="4"/>
        <v>18</v>
      </c>
      <c r="P41" s="5">
        <f t="shared" si="4"/>
        <v>22</v>
      </c>
    </row>
    <row r="42" spans="1:16" ht="12.75">
      <c r="A42" s="2"/>
      <c r="B42" s="3"/>
      <c r="C42" s="3"/>
      <c r="D42" s="3"/>
      <c r="E42" s="3"/>
      <c r="F42" s="7" t="s">
        <v>577</v>
      </c>
      <c r="G42" s="5">
        <f>SUM(G37:G41)</f>
        <v>35</v>
      </c>
      <c r="H42" s="5">
        <f t="shared" ref="H42:P42" si="5">SUM(H37:H41)</f>
        <v>35</v>
      </c>
      <c r="I42" s="5">
        <f t="shared" si="5"/>
        <v>35</v>
      </c>
      <c r="J42" s="5">
        <f>SUM(J37:J41)</f>
        <v>34</v>
      </c>
      <c r="K42" s="5">
        <f t="shared" si="5"/>
        <v>35</v>
      </c>
      <c r="L42" s="5">
        <f t="shared" si="5"/>
        <v>35</v>
      </c>
      <c r="M42" s="5">
        <f t="shared" si="5"/>
        <v>0</v>
      </c>
      <c r="N42" s="5">
        <f t="shared" si="5"/>
        <v>35</v>
      </c>
      <c r="O42" s="5">
        <f t="shared" si="5"/>
        <v>34</v>
      </c>
      <c r="P42" s="5">
        <f t="shared" si="5"/>
        <v>35</v>
      </c>
    </row>
    <row r="43" spans="1:16" ht="12.75">
      <c r="A43" s="2"/>
      <c r="B43" s="3"/>
      <c r="C43" s="3"/>
      <c r="E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6" spans="1:16" ht="12.75">
      <c r="A46" s="2"/>
      <c r="B46" s="3"/>
      <c r="C46" s="3"/>
      <c r="E46" s="3"/>
      <c r="G46" s="3"/>
      <c r="H46" s="3"/>
      <c r="I46" s="3"/>
      <c r="J46" s="3"/>
      <c r="K46" s="3"/>
      <c r="L46" s="3"/>
      <c r="N46" s="3"/>
      <c r="O46" s="3"/>
      <c r="P46" s="3"/>
    </row>
    <row r="47" spans="1:16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3"/>
      <c r="P47" s="3"/>
    </row>
  </sheetData>
  <autoFilter ref="A1:R47"/>
  <sortState ref="A2:P398">
    <sortCondition ref="F2:F398"/>
    <sortCondition ref="E2:E398"/>
    <sortCondition ref="C2:C398"/>
  </sortState>
  <customSheetViews>
    <customSheetView guid="{DD46EF3C-B610-43FB-A6D7-6ED5A9139575}" filter="1" showAutoFilter="1">
      <pageMargins left="0.7" right="0.7" top="0.75" bottom="0.75" header="0.3" footer="0.3"/>
      <autoFilter ref="A1:R393"/>
    </customSheetView>
  </customSheetView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0"/>
  <sheetViews>
    <sheetView topLeftCell="C58" workbookViewId="0">
      <selection activeCell="C2" sqref="A2:XFD54"/>
    </sheetView>
  </sheetViews>
  <sheetFormatPr defaultRowHeight="12.75"/>
  <cols>
    <col min="13" max="13" width="0" hidden="1" customWidth="1"/>
  </cols>
  <sheetData>
    <row r="1" spans="1:16" ht="15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578</v>
      </c>
      <c r="H1" s="8" t="s">
        <v>587</v>
      </c>
      <c r="I1" s="1" t="s">
        <v>580</v>
      </c>
      <c r="J1" s="1" t="s">
        <v>581</v>
      </c>
      <c r="K1" s="1" t="s">
        <v>582</v>
      </c>
      <c r="L1" s="1" t="s">
        <v>583</v>
      </c>
      <c r="M1" s="1" t="s">
        <v>6</v>
      </c>
      <c r="N1" s="1" t="s">
        <v>584</v>
      </c>
      <c r="O1" s="1" t="s">
        <v>585</v>
      </c>
      <c r="P1" s="1" t="s">
        <v>588</v>
      </c>
    </row>
    <row r="2" spans="1:16" hidden="1">
      <c r="A2" s="2">
        <v>44846.487734305556</v>
      </c>
      <c r="B2" s="3" t="s">
        <v>289</v>
      </c>
      <c r="C2" s="3" t="s">
        <v>294</v>
      </c>
      <c r="D2" s="3">
        <v>210407</v>
      </c>
      <c r="E2" s="3" t="s">
        <v>274</v>
      </c>
      <c r="F2" s="3" t="s">
        <v>295</v>
      </c>
      <c r="G2" s="3">
        <v>5</v>
      </c>
      <c r="H2" s="3">
        <v>3</v>
      </c>
      <c r="I2" s="3">
        <v>4</v>
      </c>
      <c r="J2" s="3">
        <v>1</v>
      </c>
      <c r="K2" s="3">
        <v>5</v>
      </c>
      <c r="L2" s="3">
        <v>4</v>
      </c>
      <c r="M2" s="3" t="s">
        <v>8</v>
      </c>
      <c r="N2" s="3">
        <v>5</v>
      </c>
      <c r="O2" s="3">
        <v>3</v>
      </c>
      <c r="P2" s="3">
        <v>5</v>
      </c>
    </row>
    <row r="3" spans="1:16" ht="15.75" hidden="1" customHeight="1">
      <c r="A3" s="2">
        <v>44845.523169594904</v>
      </c>
      <c r="B3" s="3" t="s">
        <v>195</v>
      </c>
      <c r="C3" s="3" t="s">
        <v>196</v>
      </c>
      <c r="D3" s="3">
        <v>210517</v>
      </c>
      <c r="E3" s="3" t="s">
        <v>200</v>
      </c>
      <c r="F3" s="3" t="s">
        <v>509</v>
      </c>
      <c r="G3" s="3">
        <v>4</v>
      </c>
      <c r="H3" s="3">
        <v>4</v>
      </c>
      <c r="I3" s="3">
        <v>4</v>
      </c>
      <c r="J3" s="3">
        <v>4</v>
      </c>
      <c r="K3" s="3">
        <v>4</v>
      </c>
      <c r="L3" s="3">
        <v>4</v>
      </c>
      <c r="N3" s="3">
        <v>4</v>
      </c>
      <c r="O3" s="3">
        <v>4</v>
      </c>
      <c r="P3" s="3">
        <v>4</v>
      </c>
    </row>
    <row r="4" spans="1:16" ht="15.75" hidden="1" customHeight="1">
      <c r="A4" s="2">
        <v>44845.520528078705</v>
      </c>
      <c r="B4" s="3" t="s">
        <v>195</v>
      </c>
      <c r="C4" s="3" t="s">
        <v>196</v>
      </c>
      <c r="D4" s="3">
        <v>210517</v>
      </c>
      <c r="E4" s="3" t="s">
        <v>13</v>
      </c>
      <c r="F4" s="3" t="s">
        <v>509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N4" s="3">
        <v>4</v>
      </c>
      <c r="O4" s="3">
        <v>4</v>
      </c>
      <c r="P4" s="3">
        <v>4</v>
      </c>
    </row>
    <row r="5" spans="1:16" hidden="1">
      <c r="A5" s="2">
        <v>44861.840717280094</v>
      </c>
      <c r="B5" s="3" t="s">
        <v>458</v>
      </c>
      <c r="C5" s="3" t="s">
        <v>62</v>
      </c>
      <c r="D5" s="3">
        <v>210015</v>
      </c>
      <c r="E5" s="3" t="s">
        <v>463</v>
      </c>
      <c r="F5" s="3" t="s">
        <v>464</v>
      </c>
      <c r="G5" s="3">
        <v>5</v>
      </c>
      <c r="H5" s="3">
        <v>5</v>
      </c>
      <c r="I5" s="3">
        <v>5</v>
      </c>
      <c r="J5" s="3">
        <v>5</v>
      </c>
      <c r="K5" s="3">
        <v>5</v>
      </c>
      <c r="L5" s="3">
        <v>5</v>
      </c>
      <c r="N5" s="3">
        <v>5</v>
      </c>
      <c r="O5" s="3">
        <v>5</v>
      </c>
      <c r="P5" s="3">
        <v>1</v>
      </c>
    </row>
    <row r="6" spans="1:16" hidden="1">
      <c r="A6" s="2">
        <v>44846.406369548611</v>
      </c>
      <c r="B6" s="3" t="s">
        <v>278</v>
      </c>
      <c r="C6" s="3" t="s">
        <v>281</v>
      </c>
      <c r="D6" s="3">
        <v>210145</v>
      </c>
      <c r="E6" s="3" t="s">
        <v>274</v>
      </c>
      <c r="F6" s="3" t="s">
        <v>275</v>
      </c>
      <c r="G6" s="3">
        <v>5</v>
      </c>
      <c r="H6" s="3">
        <v>4</v>
      </c>
      <c r="I6" s="3">
        <v>5</v>
      </c>
      <c r="J6" s="3">
        <v>4</v>
      </c>
      <c r="K6" s="3">
        <v>5</v>
      </c>
      <c r="L6" s="3">
        <v>4</v>
      </c>
      <c r="N6" s="3">
        <v>4</v>
      </c>
      <c r="O6" s="3">
        <v>4</v>
      </c>
      <c r="P6" s="3">
        <v>4</v>
      </c>
    </row>
    <row r="7" spans="1:16" hidden="1">
      <c r="A7" s="2">
        <v>44845.887373518519</v>
      </c>
      <c r="B7" s="3" t="s">
        <v>188</v>
      </c>
      <c r="C7" s="3" t="s">
        <v>259</v>
      </c>
      <c r="D7" s="3">
        <v>210402</v>
      </c>
      <c r="E7" s="3" t="s">
        <v>7</v>
      </c>
      <c r="F7" s="3" t="s">
        <v>127</v>
      </c>
      <c r="G7" s="3">
        <v>5</v>
      </c>
      <c r="H7" s="3">
        <v>5</v>
      </c>
      <c r="I7" s="3">
        <v>5</v>
      </c>
      <c r="J7" s="3">
        <v>5</v>
      </c>
      <c r="K7" s="3">
        <v>5</v>
      </c>
      <c r="L7" s="3">
        <v>5</v>
      </c>
      <c r="N7" s="3">
        <v>5</v>
      </c>
      <c r="O7" s="3">
        <v>5</v>
      </c>
      <c r="P7" s="3">
        <v>5</v>
      </c>
    </row>
    <row r="8" spans="1:16" hidden="1">
      <c r="A8" s="2">
        <v>44852.494313703704</v>
      </c>
      <c r="B8" s="3" t="s">
        <v>421</v>
      </c>
      <c r="C8" s="3" t="s">
        <v>271</v>
      </c>
      <c r="D8" s="3">
        <v>210429</v>
      </c>
      <c r="E8" s="3" t="s">
        <v>274</v>
      </c>
      <c r="F8" s="3" t="s">
        <v>275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  <c r="M8" s="3" t="s">
        <v>8</v>
      </c>
      <c r="N8" s="3">
        <v>5</v>
      </c>
      <c r="O8" s="3">
        <v>5</v>
      </c>
      <c r="P8" s="3">
        <v>5</v>
      </c>
    </row>
    <row r="9" spans="1:16" hidden="1">
      <c r="A9" s="2">
        <v>44846.383102604166</v>
      </c>
      <c r="B9" s="3" t="s">
        <v>268</v>
      </c>
      <c r="C9" s="3" t="s">
        <v>273</v>
      </c>
      <c r="D9" s="3">
        <v>210418</v>
      </c>
      <c r="E9" s="3" t="s">
        <v>274</v>
      </c>
      <c r="F9" s="3" t="s">
        <v>275</v>
      </c>
      <c r="G9" s="3">
        <v>5</v>
      </c>
      <c r="H9" s="3">
        <v>4</v>
      </c>
      <c r="I9" s="3">
        <v>5</v>
      </c>
      <c r="J9" s="3">
        <v>4</v>
      </c>
      <c r="K9" s="3">
        <v>5</v>
      </c>
      <c r="L9" s="3">
        <v>5</v>
      </c>
      <c r="N9" s="3">
        <v>5</v>
      </c>
      <c r="O9" s="3">
        <v>5</v>
      </c>
      <c r="P9" s="3">
        <v>4</v>
      </c>
    </row>
    <row r="10" spans="1:16" hidden="1">
      <c r="A10" s="2">
        <v>44852.54444179398</v>
      </c>
      <c r="B10" s="3" t="s">
        <v>424</v>
      </c>
      <c r="C10" s="3" t="s">
        <v>425</v>
      </c>
      <c r="D10" s="3">
        <v>210417</v>
      </c>
      <c r="E10" s="3" t="s">
        <v>7</v>
      </c>
      <c r="F10" s="3" t="s">
        <v>127</v>
      </c>
      <c r="G10" s="3">
        <v>5</v>
      </c>
      <c r="H10" s="3">
        <v>5</v>
      </c>
      <c r="I10" s="3">
        <v>5</v>
      </c>
      <c r="J10" s="3">
        <v>5</v>
      </c>
      <c r="K10" s="3">
        <v>5</v>
      </c>
      <c r="L10" s="3">
        <v>5</v>
      </c>
      <c r="M10" s="3" t="s">
        <v>8</v>
      </c>
      <c r="N10" s="3">
        <v>4</v>
      </c>
      <c r="O10" s="3">
        <v>5</v>
      </c>
      <c r="P10" s="3">
        <v>4</v>
      </c>
    </row>
    <row r="11" spans="1:16" hidden="1">
      <c r="A11" s="2">
        <v>44847.486997314816</v>
      </c>
      <c r="B11" s="3" t="s">
        <v>385</v>
      </c>
      <c r="C11" s="3" t="s">
        <v>386</v>
      </c>
      <c r="D11" s="3">
        <v>210424</v>
      </c>
      <c r="E11" s="3" t="s">
        <v>274</v>
      </c>
      <c r="F11" s="3" t="s">
        <v>275</v>
      </c>
      <c r="G11" s="3">
        <v>5</v>
      </c>
      <c r="H11" s="3">
        <v>4</v>
      </c>
      <c r="I11" s="3">
        <v>5</v>
      </c>
      <c r="J11" s="3">
        <v>4</v>
      </c>
      <c r="K11" s="3">
        <v>4</v>
      </c>
      <c r="L11" s="3">
        <v>4</v>
      </c>
      <c r="N11" s="3">
        <v>5</v>
      </c>
      <c r="O11" s="3">
        <v>4</v>
      </c>
      <c r="P11" s="3">
        <v>4</v>
      </c>
    </row>
    <row r="12" spans="1:16" hidden="1">
      <c r="A12" s="2">
        <v>44846.560015254625</v>
      </c>
      <c r="B12" s="3" t="s">
        <v>312</v>
      </c>
      <c r="C12" s="3" t="s">
        <v>323</v>
      </c>
      <c r="D12" s="3">
        <v>210022</v>
      </c>
      <c r="E12" s="3" t="s">
        <v>7</v>
      </c>
      <c r="F12" s="3" t="s">
        <v>266</v>
      </c>
      <c r="G12" s="3">
        <v>4</v>
      </c>
      <c r="H12" s="3">
        <v>4</v>
      </c>
      <c r="I12" s="3">
        <v>5</v>
      </c>
      <c r="J12" s="3">
        <v>4</v>
      </c>
      <c r="K12" s="3">
        <v>4</v>
      </c>
      <c r="L12" s="3">
        <v>4</v>
      </c>
      <c r="N12" s="3">
        <v>4</v>
      </c>
      <c r="O12" s="3">
        <v>4</v>
      </c>
      <c r="P12" s="3">
        <v>4</v>
      </c>
    </row>
    <row r="13" spans="1:16" hidden="1">
      <c r="A13" s="2">
        <v>44852.548089398144</v>
      </c>
      <c r="B13" s="3" t="s">
        <v>422</v>
      </c>
      <c r="C13" s="3" t="s">
        <v>375</v>
      </c>
      <c r="D13" s="3">
        <v>220760</v>
      </c>
      <c r="E13" s="3" t="s">
        <v>274</v>
      </c>
      <c r="F13" s="3" t="s">
        <v>275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 t="s">
        <v>8</v>
      </c>
      <c r="N13" s="3">
        <v>4</v>
      </c>
      <c r="O13" s="3">
        <v>4</v>
      </c>
      <c r="P13" s="3">
        <v>4</v>
      </c>
    </row>
    <row r="14" spans="1:16" hidden="1">
      <c r="A14" s="2">
        <v>44848.800516944444</v>
      </c>
      <c r="B14" s="3" t="s">
        <v>367</v>
      </c>
      <c r="C14" s="3" t="s">
        <v>199</v>
      </c>
      <c r="D14" s="3">
        <v>210521</v>
      </c>
      <c r="E14" s="3" t="s">
        <v>7</v>
      </c>
      <c r="F14" s="3" t="s">
        <v>266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3">
        <v>3</v>
      </c>
      <c r="N14" s="3">
        <v>3</v>
      </c>
      <c r="O14" s="3">
        <v>3</v>
      </c>
      <c r="P14" s="3">
        <v>3</v>
      </c>
    </row>
    <row r="15" spans="1:16" hidden="1">
      <c r="A15" s="2">
        <v>44853.432268206016</v>
      </c>
      <c r="B15" s="3" t="s">
        <v>437</v>
      </c>
      <c r="C15" s="3" t="s">
        <v>199</v>
      </c>
      <c r="D15" s="3">
        <v>210433</v>
      </c>
      <c r="E15" s="3" t="s">
        <v>7</v>
      </c>
      <c r="F15" s="3" t="s">
        <v>266</v>
      </c>
      <c r="G15" s="3">
        <v>5</v>
      </c>
      <c r="H15" s="3">
        <v>5</v>
      </c>
      <c r="I15" s="3">
        <v>5</v>
      </c>
      <c r="J15" s="3">
        <v>5</v>
      </c>
      <c r="K15" s="3">
        <v>5</v>
      </c>
      <c r="L15" s="3">
        <v>5</v>
      </c>
      <c r="N15" s="3">
        <v>5</v>
      </c>
      <c r="O15" s="3">
        <v>5</v>
      </c>
      <c r="P15" s="3">
        <v>5</v>
      </c>
    </row>
    <row r="16" spans="1:16" hidden="1">
      <c r="A16" s="2">
        <v>44848.794242905089</v>
      </c>
      <c r="B16" s="3" t="s">
        <v>402</v>
      </c>
      <c r="C16" s="3" t="s">
        <v>408</v>
      </c>
      <c r="D16" s="3">
        <v>210093</v>
      </c>
      <c r="E16" s="3" t="s">
        <v>245</v>
      </c>
      <c r="F16" s="3" t="s">
        <v>127</v>
      </c>
      <c r="G16" s="3">
        <v>5</v>
      </c>
      <c r="H16" s="3">
        <v>5</v>
      </c>
      <c r="I16" s="3">
        <v>5</v>
      </c>
      <c r="J16" s="3">
        <v>5</v>
      </c>
      <c r="K16" s="3">
        <v>5</v>
      </c>
      <c r="L16" s="3">
        <v>5</v>
      </c>
      <c r="N16" s="3">
        <v>5</v>
      </c>
      <c r="O16" s="3">
        <v>5</v>
      </c>
      <c r="P16" s="3">
        <v>5</v>
      </c>
    </row>
    <row r="17" spans="1:16" hidden="1">
      <c r="A17" s="2">
        <v>44847.329749791665</v>
      </c>
      <c r="B17" s="3" t="s">
        <v>374</v>
      </c>
      <c r="C17" s="3" t="s">
        <v>376</v>
      </c>
      <c r="D17" s="3">
        <v>210518</v>
      </c>
      <c r="E17" s="3" t="s">
        <v>377</v>
      </c>
      <c r="F17" s="3" t="s">
        <v>275</v>
      </c>
      <c r="G17" s="3">
        <v>5</v>
      </c>
      <c r="H17" s="3">
        <v>5</v>
      </c>
      <c r="I17" s="3">
        <v>5</v>
      </c>
      <c r="J17" s="3">
        <v>4</v>
      </c>
      <c r="K17" s="3">
        <v>5</v>
      </c>
      <c r="L17" s="3">
        <v>4</v>
      </c>
      <c r="N17" s="3">
        <v>5</v>
      </c>
      <c r="O17" s="3">
        <v>4</v>
      </c>
      <c r="P17" s="3">
        <v>5</v>
      </c>
    </row>
    <row r="18" spans="1:16" hidden="1">
      <c r="A18" s="2">
        <v>44848.792223240744</v>
      </c>
      <c r="B18" s="3" t="s">
        <v>406</v>
      </c>
      <c r="C18" s="3" t="s">
        <v>375</v>
      </c>
      <c r="D18" s="3">
        <v>210414</v>
      </c>
      <c r="E18" s="3" t="s">
        <v>245</v>
      </c>
      <c r="F18" s="3" t="s">
        <v>275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N18" s="3">
        <v>4</v>
      </c>
      <c r="O18" s="3">
        <v>4</v>
      </c>
      <c r="P18" s="3">
        <v>4</v>
      </c>
    </row>
    <row r="19" spans="1:16" hidden="1">
      <c r="A19" s="2">
        <v>44845.532475717591</v>
      </c>
      <c r="B19" s="3" t="s">
        <v>191</v>
      </c>
      <c r="C19" s="3" t="s">
        <v>192</v>
      </c>
      <c r="D19" s="3">
        <v>210501</v>
      </c>
      <c r="E19" s="3" t="s">
        <v>209</v>
      </c>
      <c r="F19" s="3" t="s">
        <v>127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N19" s="3">
        <v>4</v>
      </c>
      <c r="O19" s="3">
        <v>4</v>
      </c>
      <c r="P19" s="3">
        <v>4</v>
      </c>
    </row>
    <row r="20" spans="1:16" hidden="1">
      <c r="A20" s="2">
        <v>44846.334741747683</v>
      </c>
      <c r="B20" s="3" t="s">
        <v>265</v>
      </c>
      <c r="C20" s="3" t="s">
        <v>167</v>
      </c>
      <c r="D20" s="3">
        <v>210403</v>
      </c>
      <c r="E20" s="3" t="s">
        <v>209</v>
      </c>
      <c r="F20" s="3" t="s">
        <v>266</v>
      </c>
      <c r="G20" s="3">
        <v>5</v>
      </c>
      <c r="H20" s="3">
        <v>5</v>
      </c>
      <c r="I20" s="3">
        <v>4</v>
      </c>
      <c r="J20" s="3">
        <v>5</v>
      </c>
      <c r="K20" s="3">
        <v>5</v>
      </c>
      <c r="L20" s="3">
        <v>4</v>
      </c>
      <c r="N20" s="3">
        <v>4</v>
      </c>
      <c r="O20" s="3">
        <v>5</v>
      </c>
      <c r="P20" s="3">
        <v>4</v>
      </c>
    </row>
    <row r="21" spans="1:16" hidden="1">
      <c r="A21" s="2">
        <v>44845.648250787039</v>
      </c>
      <c r="B21" s="3" t="s">
        <v>249</v>
      </c>
      <c r="C21" s="3" t="s">
        <v>231</v>
      </c>
      <c r="D21" s="3">
        <v>210405</v>
      </c>
      <c r="E21" s="3" t="s">
        <v>209</v>
      </c>
      <c r="F21" s="3" t="s">
        <v>127</v>
      </c>
      <c r="G21" s="3">
        <v>5</v>
      </c>
      <c r="H21" s="3">
        <v>5</v>
      </c>
      <c r="I21" s="3">
        <v>5</v>
      </c>
      <c r="J21" s="3">
        <v>5</v>
      </c>
      <c r="K21" s="3">
        <v>5</v>
      </c>
      <c r="L21" s="3">
        <v>5</v>
      </c>
      <c r="N21" s="3">
        <v>5</v>
      </c>
      <c r="O21" s="3">
        <v>5</v>
      </c>
      <c r="P21" s="3">
        <v>5</v>
      </c>
    </row>
    <row r="22" spans="1:16" hidden="1">
      <c r="A22" s="2">
        <v>44845.509743368057</v>
      </c>
      <c r="B22" s="3" t="s">
        <v>191</v>
      </c>
      <c r="C22" s="3" t="s">
        <v>192</v>
      </c>
      <c r="D22" s="3">
        <v>210501</v>
      </c>
      <c r="E22" s="3" t="s">
        <v>23</v>
      </c>
      <c r="F22" s="3" t="s">
        <v>127</v>
      </c>
      <c r="G22" s="3">
        <v>5</v>
      </c>
      <c r="H22" s="3">
        <v>5</v>
      </c>
      <c r="I22" s="3">
        <v>5</v>
      </c>
      <c r="J22" s="3">
        <v>5</v>
      </c>
      <c r="K22" s="3">
        <v>5</v>
      </c>
      <c r="L22" s="3">
        <v>5</v>
      </c>
      <c r="N22" s="3">
        <v>5</v>
      </c>
      <c r="O22" s="3">
        <v>4</v>
      </c>
      <c r="P22" s="3">
        <v>4</v>
      </c>
    </row>
    <row r="23" spans="1:16" hidden="1">
      <c r="A23" s="2">
        <v>44845.530930821755</v>
      </c>
      <c r="B23" s="3" t="s">
        <v>191</v>
      </c>
      <c r="C23" s="3" t="s">
        <v>189</v>
      </c>
      <c r="D23" s="3">
        <v>210501</v>
      </c>
      <c r="E23" s="3" t="s">
        <v>23</v>
      </c>
      <c r="F23" s="3" t="s">
        <v>127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N23" s="3">
        <v>4</v>
      </c>
      <c r="O23" s="3">
        <v>4</v>
      </c>
      <c r="P23" s="3">
        <v>4</v>
      </c>
    </row>
    <row r="24" spans="1:16" hidden="1">
      <c r="A24" s="2">
        <v>44853.57943164352</v>
      </c>
      <c r="B24" s="3" t="s">
        <v>441</v>
      </c>
      <c r="C24" s="3" t="s">
        <v>445</v>
      </c>
      <c r="D24" s="3">
        <v>210132</v>
      </c>
      <c r="E24" s="3" t="s">
        <v>23</v>
      </c>
      <c r="F24" s="3" t="s">
        <v>127</v>
      </c>
      <c r="G24" s="3">
        <v>5</v>
      </c>
      <c r="H24" s="3">
        <v>5</v>
      </c>
      <c r="I24" s="3">
        <v>5</v>
      </c>
      <c r="J24" s="3">
        <v>5</v>
      </c>
      <c r="L24" s="3">
        <v>5</v>
      </c>
      <c r="M24" s="3" t="s">
        <v>8</v>
      </c>
      <c r="N24" s="3">
        <v>5</v>
      </c>
      <c r="O24" s="3">
        <v>5</v>
      </c>
    </row>
    <row r="25" spans="1:16" hidden="1">
      <c r="A25" s="2">
        <v>44846.34909831018</v>
      </c>
      <c r="B25" s="3" t="s">
        <v>265</v>
      </c>
      <c r="C25" s="3" t="s">
        <v>194</v>
      </c>
      <c r="D25" s="3">
        <v>210403</v>
      </c>
      <c r="E25" s="3" t="s">
        <v>23</v>
      </c>
      <c r="F25" s="3" t="s">
        <v>266</v>
      </c>
      <c r="G25" s="3">
        <v>5</v>
      </c>
      <c r="H25" s="3">
        <v>4</v>
      </c>
      <c r="I25" s="3">
        <v>5</v>
      </c>
      <c r="J25" s="3">
        <v>4</v>
      </c>
      <c r="K25" s="3">
        <v>5</v>
      </c>
      <c r="L25" s="3">
        <v>4</v>
      </c>
      <c r="N25" s="3">
        <v>4</v>
      </c>
      <c r="O25" s="3">
        <v>4</v>
      </c>
      <c r="P25" s="3">
        <v>4</v>
      </c>
    </row>
    <row r="26" spans="1:16" hidden="1">
      <c r="A26" s="2">
        <v>44847.342567245374</v>
      </c>
      <c r="B26" s="3" t="s">
        <v>374</v>
      </c>
      <c r="C26" s="3" t="s">
        <v>376</v>
      </c>
      <c r="D26" s="3">
        <v>210518</v>
      </c>
      <c r="E26" s="3" t="s">
        <v>380</v>
      </c>
      <c r="F26" s="3" t="s">
        <v>275</v>
      </c>
      <c r="G26" s="3">
        <v>5</v>
      </c>
      <c r="H26" s="3">
        <v>5</v>
      </c>
      <c r="I26" s="3">
        <v>4</v>
      </c>
      <c r="J26" s="3">
        <v>5</v>
      </c>
      <c r="K26" s="3">
        <v>4</v>
      </c>
      <c r="L26" s="3">
        <v>5</v>
      </c>
      <c r="N26" s="3">
        <v>4</v>
      </c>
      <c r="O26" s="3">
        <v>5</v>
      </c>
      <c r="P26" s="3">
        <v>5</v>
      </c>
    </row>
    <row r="27" spans="1:16" hidden="1">
      <c r="A27" s="2">
        <v>44846.520299062497</v>
      </c>
      <c r="B27" s="3" t="s">
        <v>307</v>
      </c>
      <c r="C27" s="3" t="s">
        <v>199</v>
      </c>
      <c r="D27" s="3">
        <v>210397</v>
      </c>
      <c r="E27" s="3" t="s">
        <v>13</v>
      </c>
      <c r="F27" s="3" t="s">
        <v>127</v>
      </c>
      <c r="G27" s="3">
        <v>5</v>
      </c>
      <c r="H27" s="3">
        <v>5</v>
      </c>
      <c r="I27" s="3">
        <v>5</v>
      </c>
      <c r="J27" s="3">
        <v>5</v>
      </c>
      <c r="K27" s="3">
        <v>5</v>
      </c>
      <c r="L27" s="3">
        <v>5</v>
      </c>
      <c r="M27" s="3" t="s">
        <v>8</v>
      </c>
      <c r="N27" s="3">
        <v>5</v>
      </c>
      <c r="O27" s="3">
        <v>5</v>
      </c>
      <c r="P27" s="3">
        <v>5</v>
      </c>
    </row>
    <row r="28" spans="1:16" hidden="1">
      <c r="A28" s="2">
        <v>44845.506154120369</v>
      </c>
      <c r="B28" s="3" t="s">
        <v>170</v>
      </c>
      <c r="C28" s="3" t="s">
        <v>62</v>
      </c>
      <c r="D28" s="3">
        <v>210746</v>
      </c>
      <c r="E28" s="3" t="s">
        <v>186</v>
      </c>
      <c r="F28" s="3" t="s">
        <v>187</v>
      </c>
      <c r="G28" s="3">
        <v>3</v>
      </c>
      <c r="H28" s="3">
        <v>4</v>
      </c>
      <c r="I28" s="3">
        <v>4</v>
      </c>
      <c r="J28" s="3">
        <v>3</v>
      </c>
      <c r="K28" s="3">
        <v>4</v>
      </c>
      <c r="L28" s="3">
        <v>4</v>
      </c>
      <c r="M28" s="3" t="s">
        <v>8</v>
      </c>
      <c r="N28" s="3">
        <v>4</v>
      </c>
      <c r="O28" s="3">
        <v>4</v>
      </c>
      <c r="P28" s="3">
        <v>5</v>
      </c>
    </row>
    <row r="29" spans="1:16" hidden="1">
      <c r="A29" s="2">
        <v>44846.60104952546</v>
      </c>
      <c r="B29" s="3" t="s">
        <v>350</v>
      </c>
      <c r="C29" s="3" t="s">
        <v>221</v>
      </c>
      <c r="D29" s="3">
        <v>220772</v>
      </c>
      <c r="E29" s="3" t="s">
        <v>351</v>
      </c>
      <c r="F29" s="3" t="s">
        <v>127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5</v>
      </c>
      <c r="N29" s="3">
        <v>5</v>
      </c>
      <c r="O29" s="3">
        <v>4</v>
      </c>
      <c r="P29" s="3">
        <v>4</v>
      </c>
    </row>
    <row r="30" spans="1:16" hidden="1">
      <c r="A30" s="2">
        <v>44844.565719675928</v>
      </c>
      <c r="B30" s="3" t="s">
        <v>122</v>
      </c>
      <c r="C30" s="3" t="s">
        <v>126</v>
      </c>
      <c r="D30" s="3">
        <v>211203</v>
      </c>
      <c r="E30" s="3" t="s">
        <v>124</v>
      </c>
      <c r="F30" s="3" t="s">
        <v>127</v>
      </c>
      <c r="G30" s="3">
        <v>4</v>
      </c>
      <c r="H30" s="3">
        <v>5</v>
      </c>
      <c r="I30" s="3">
        <v>5</v>
      </c>
      <c r="J30" s="3">
        <v>4</v>
      </c>
      <c r="K30" s="3">
        <v>3</v>
      </c>
      <c r="L30" s="3">
        <v>4</v>
      </c>
      <c r="N30" s="3">
        <v>3</v>
      </c>
      <c r="O30" s="3">
        <v>4</v>
      </c>
      <c r="P30" s="3">
        <v>2</v>
      </c>
    </row>
    <row r="31" spans="1:16" hidden="1">
      <c r="A31" s="2">
        <v>44852.801139780087</v>
      </c>
      <c r="B31" s="3" t="s">
        <v>432</v>
      </c>
      <c r="C31" s="3" t="s">
        <v>433</v>
      </c>
      <c r="D31" s="3">
        <v>210423</v>
      </c>
      <c r="E31" s="3" t="s">
        <v>7</v>
      </c>
      <c r="F31" s="3" t="s">
        <v>219</v>
      </c>
      <c r="G31" s="3">
        <v>5</v>
      </c>
      <c r="H31" s="3">
        <v>5</v>
      </c>
      <c r="I31" s="3">
        <v>5</v>
      </c>
      <c r="J31" s="3">
        <v>5</v>
      </c>
      <c r="K31" s="3">
        <v>5</v>
      </c>
      <c r="L31" s="3">
        <v>5</v>
      </c>
      <c r="M31" s="3" t="s">
        <v>8</v>
      </c>
      <c r="N31" s="3">
        <v>5</v>
      </c>
      <c r="O31" s="3">
        <v>5</v>
      </c>
      <c r="P31" s="3">
        <v>5</v>
      </c>
    </row>
    <row r="32" spans="1:16" hidden="1">
      <c r="A32" s="2">
        <v>44853.390038726851</v>
      </c>
      <c r="B32" s="3" t="s">
        <v>422</v>
      </c>
      <c r="C32" s="3" t="s">
        <v>375</v>
      </c>
      <c r="D32" s="3">
        <v>210473</v>
      </c>
      <c r="E32" s="3" t="s">
        <v>274</v>
      </c>
      <c r="F32" s="3" t="s">
        <v>436</v>
      </c>
      <c r="G32" s="3">
        <v>5</v>
      </c>
      <c r="H32" s="3">
        <v>5</v>
      </c>
      <c r="I32" s="3">
        <v>5</v>
      </c>
      <c r="J32" s="3">
        <v>5</v>
      </c>
      <c r="K32" s="3">
        <v>5</v>
      </c>
      <c r="L32" s="3">
        <v>5</v>
      </c>
      <c r="M32" s="3" t="s">
        <v>8</v>
      </c>
      <c r="N32" s="3">
        <v>5</v>
      </c>
      <c r="O32" s="3">
        <v>5</v>
      </c>
      <c r="P32" s="3">
        <v>5</v>
      </c>
    </row>
    <row r="33" spans="1:16" hidden="1">
      <c r="A33" s="2">
        <v>44845.511843414351</v>
      </c>
      <c r="B33" s="3" t="s">
        <v>128</v>
      </c>
      <c r="C33" s="3" t="s">
        <v>194</v>
      </c>
      <c r="D33" s="3">
        <v>210400</v>
      </c>
      <c r="E33" s="3" t="s">
        <v>7</v>
      </c>
      <c r="F33" s="3" t="s">
        <v>138</v>
      </c>
      <c r="G33" s="3">
        <v>5</v>
      </c>
      <c r="H33" s="3">
        <v>5</v>
      </c>
      <c r="I33" s="3">
        <v>5</v>
      </c>
      <c r="J33" s="3">
        <v>5</v>
      </c>
      <c r="K33" s="3">
        <v>5</v>
      </c>
      <c r="L33" s="3">
        <v>5</v>
      </c>
      <c r="N33" s="3">
        <v>5</v>
      </c>
      <c r="O33" s="3">
        <v>5</v>
      </c>
      <c r="P33" s="3">
        <v>4</v>
      </c>
    </row>
    <row r="34" spans="1:16" hidden="1">
      <c r="A34" s="2">
        <v>44850.707950983793</v>
      </c>
      <c r="B34" s="3" t="s">
        <v>414</v>
      </c>
      <c r="C34" s="3" t="s">
        <v>418</v>
      </c>
      <c r="D34" s="3">
        <v>210469</v>
      </c>
      <c r="E34" s="3" t="s">
        <v>245</v>
      </c>
      <c r="F34" s="3" t="s">
        <v>219</v>
      </c>
      <c r="G34" s="3">
        <v>5</v>
      </c>
      <c r="H34" s="3">
        <v>5</v>
      </c>
      <c r="I34" s="3">
        <v>5</v>
      </c>
      <c r="J34" s="3">
        <v>5</v>
      </c>
      <c r="K34" s="3">
        <v>5</v>
      </c>
      <c r="L34" s="3">
        <v>5</v>
      </c>
      <c r="N34" s="3">
        <v>5</v>
      </c>
      <c r="O34" s="3">
        <v>5</v>
      </c>
      <c r="P34" s="3">
        <v>5</v>
      </c>
    </row>
    <row r="35" spans="1:16" hidden="1">
      <c r="A35" s="2">
        <v>44854.599782604171</v>
      </c>
      <c r="B35" s="3" t="s">
        <v>451</v>
      </c>
      <c r="C35" s="3" t="s">
        <v>452</v>
      </c>
      <c r="D35" s="3">
        <v>210067</v>
      </c>
      <c r="E35" s="3" t="s">
        <v>245</v>
      </c>
      <c r="F35" s="3" t="s">
        <v>219</v>
      </c>
      <c r="G35" s="3">
        <v>5</v>
      </c>
      <c r="H35" s="3">
        <v>5</v>
      </c>
      <c r="I35" s="3">
        <v>5</v>
      </c>
      <c r="J35" s="3">
        <v>5</v>
      </c>
      <c r="K35" s="3">
        <v>5</v>
      </c>
      <c r="L35" s="3">
        <v>5</v>
      </c>
      <c r="M35" s="3" t="s">
        <v>8</v>
      </c>
      <c r="N35" s="3">
        <v>5</v>
      </c>
      <c r="O35" s="3">
        <v>5</v>
      </c>
      <c r="P35" s="3">
        <v>5</v>
      </c>
    </row>
    <row r="36" spans="1:16" hidden="1">
      <c r="A36" s="2">
        <v>44846.496935914351</v>
      </c>
      <c r="B36" s="3" t="s">
        <v>299</v>
      </c>
      <c r="C36" s="3" t="s">
        <v>300</v>
      </c>
      <c r="D36" s="3">
        <v>210393</v>
      </c>
      <c r="E36" s="3" t="s">
        <v>245</v>
      </c>
      <c r="F36" s="3" t="s">
        <v>138</v>
      </c>
      <c r="G36" s="3">
        <v>5</v>
      </c>
      <c r="H36" s="3">
        <v>5</v>
      </c>
      <c r="I36" s="3">
        <v>5</v>
      </c>
      <c r="J36" s="3">
        <v>5</v>
      </c>
      <c r="K36" s="3">
        <v>5</v>
      </c>
      <c r="L36" s="3">
        <v>5</v>
      </c>
      <c r="M36" s="3" t="s">
        <v>8</v>
      </c>
      <c r="N36" s="3">
        <v>5</v>
      </c>
      <c r="O36" s="3">
        <v>5</v>
      </c>
      <c r="P36" s="3">
        <v>5</v>
      </c>
    </row>
    <row r="37" spans="1:16" hidden="1">
      <c r="A37" s="2">
        <v>44848.519785243057</v>
      </c>
      <c r="B37" s="3" t="s">
        <v>399</v>
      </c>
      <c r="C37" s="3" t="s">
        <v>375</v>
      </c>
      <c r="D37" s="3">
        <v>210416</v>
      </c>
      <c r="E37" s="3" t="s">
        <v>245</v>
      </c>
      <c r="F37" s="3" t="s">
        <v>138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N37" s="3">
        <v>4</v>
      </c>
      <c r="O37" s="3">
        <v>4</v>
      </c>
      <c r="P37" s="3">
        <v>4</v>
      </c>
    </row>
    <row r="38" spans="1:16" hidden="1">
      <c r="A38" s="2">
        <v>44846.519250324069</v>
      </c>
      <c r="B38" s="3" t="s">
        <v>307</v>
      </c>
      <c r="C38" s="3" t="s">
        <v>308</v>
      </c>
      <c r="D38" s="3">
        <v>210397</v>
      </c>
      <c r="E38" s="3" t="s">
        <v>245</v>
      </c>
      <c r="F38" s="3" t="s">
        <v>219</v>
      </c>
      <c r="G38" s="3">
        <v>5</v>
      </c>
      <c r="H38" s="3">
        <v>5</v>
      </c>
      <c r="I38" s="3">
        <v>5</v>
      </c>
      <c r="J38" s="3">
        <v>5</v>
      </c>
      <c r="K38" s="3">
        <v>5</v>
      </c>
      <c r="L38" s="3">
        <v>5</v>
      </c>
      <c r="M38" s="3" t="s">
        <v>8</v>
      </c>
      <c r="N38" s="3">
        <v>5</v>
      </c>
      <c r="O38" s="3">
        <v>5</v>
      </c>
      <c r="P38" s="3">
        <v>5</v>
      </c>
    </row>
    <row r="39" spans="1:16" hidden="1">
      <c r="A39" s="2">
        <v>44846.526382407406</v>
      </c>
      <c r="B39" s="3" t="s">
        <v>284</v>
      </c>
      <c r="C39" s="3" t="s">
        <v>306</v>
      </c>
      <c r="D39" s="3">
        <v>210398</v>
      </c>
      <c r="E39" s="3" t="s">
        <v>245</v>
      </c>
      <c r="F39" s="3" t="s">
        <v>219</v>
      </c>
      <c r="G39" s="3">
        <v>5</v>
      </c>
      <c r="H39" s="3">
        <v>5</v>
      </c>
      <c r="I39" s="3">
        <v>5</v>
      </c>
      <c r="J39" s="3">
        <v>5</v>
      </c>
      <c r="K39" s="3">
        <v>5</v>
      </c>
      <c r="L39" s="3">
        <v>5</v>
      </c>
      <c r="M39" s="3" t="s">
        <v>8</v>
      </c>
      <c r="N39" s="3">
        <v>5</v>
      </c>
      <c r="O39" s="3">
        <v>5</v>
      </c>
      <c r="P39" s="3">
        <v>5</v>
      </c>
    </row>
    <row r="40" spans="1:16" hidden="1">
      <c r="A40" s="2">
        <v>44845.605711956014</v>
      </c>
      <c r="B40" s="3" t="s">
        <v>230</v>
      </c>
      <c r="C40" s="3" t="s">
        <v>231</v>
      </c>
      <c r="D40" s="3">
        <v>21040</v>
      </c>
      <c r="E40" s="3" t="s">
        <v>232</v>
      </c>
      <c r="F40" s="3" t="s">
        <v>219</v>
      </c>
      <c r="G40" s="3">
        <v>5</v>
      </c>
      <c r="H40" s="3">
        <v>5</v>
      </c>
      <c r="I40" s="3">
        <v>5</v>
      </c>
      <c r="J40" s="3">
        <v>5</v>
      </c>
      <c r="K40" s="3">
        <v>5</v>
      </c>
      <c r="L40" s="3">
        <v>5</v>
      </c>
      <c r="N40" s="3">
        <v>5</v>
      </c>
      <c r="O40" s="3">
        <v>5</v>
      </c>
    </row>
    <row r="41" spans="1:16" hidden="1">
      <c r="A41" s="2">
        <v>44845.595552314815</v>
      </c>
      <c r="B41" s="3" t="s">
        <v>215</v>
      </c>
      <c r="C41" s="3" t="s">
        <v>111</v>
      </c>
      <c r="D41" s="3">
        <v>210404</v>
      </c>
      <c r="E41" s="3" t="s">
        <v>218</v>
      </c>
      <c r="F41" s="3" t="s">
        <v>219</v>
      </c>
      <c r="G41" s="3">
        <v>4</v>
      </c>
      <c r="H41" s="3">
        <v>5</v>
      </c>
      <c r="I41" s="3">
        <v>5</v>
      </c>
      <c r="J41" s="3">
        <v>5</v>
      </c>
      <c r="K41" s="3">
        <v>4</v>
      </c>
      <c r="L41" s="3">
        <v>5</v>
      </c>
      <c r="N41" s="3">
        <v>4</v>
      </c>
      <c r="O41" s="3">
        <v>5</v>
      </c>
      <c r="P41" s="3">
        <v>5</v>
      </c>
    </row>
    <row r="42" spans="1:16" hidden="1">
      <c r="A42" s="2">
        <v>44845.65119881944</v>
      </c>
      <c r="B42" s="3" t="s">
        <v>249</v>
      </c>
      <c r="C42" s="3" t="s">
        <v>111</v>
      </c>
      <c r="D42" s="3">
        <v>210405</v>
      </c>
      <c r="E42" s="3" t="s">
        <v>23</v>
      </c>
      <c r="F42" s="3" t="s">
        <v>219</v>
      </c>
      <c r="G42" s="3">
        <v>5</v>
      </c>
      <c r="H42" s="3">
        <v>5</v>
      </c>
      <c r="I42" s="3">
        <v>5</v>
      </c>
      <c r="J42" s="3">
        <v>5</v>
      </c>
      <c r="K42" s="3">
        <v>5</v>
      </c>
      <c r="L42" s="3">
        <v>5</v>
      </c>
      <c r="N42" s="3">
        <v>5</v>
      </c>
      <c r="O42" s="3">
        <v>5</v>
      </c>
      <c r="P42" s="3">
        <v>5</v>
      </c>
    </row>
    <row r="43" spans="1:16" hidden="1">
      <c r="A43" s="2">
        <v>44846.500349907408</v>
      </c>
      <c r="B43" s="3" t="s">
        <v>299</v>
      </c>
      <c r="C43" s="3" t="s">
        <v>300</v>
      </c>
      <c r="D43" s="3">
        <v>210393</v>
      </c>
      <c r="E43" s="3" t="s">
        <v>13</v>
      </c>
      <c r="F43" s="3" t="s">
        <v>138</v>
      </c>
      <c r="G43" s="3">
        <v>5</v>
      </c>
      <c r="H43" s="3">
        <v>5</v>
      </c>
      <c r="I43" s="3">
        <v>5</v>
      </c>
      <c r="J43" s="3">
        <v>5</v>
      </c>
      <c r="K43" s="3">
        <v>5</v>
      </c>
      <c r="L43" s="3">
        <v>5</v>
      </c>
      <c r="M43" s="3" t="s">
        <v>8</v>
      </c>
      <c r="N43" s="3">
        <v>5</v>
      </c>
      <c r="O43" s="3">
        <v>5</v>
      </c>
      <c r="P43" s="3">
        <v>5</v>
      </c>
    </row>
    <row r="44" spans="1:16" hidden="1">
      <c r="A44" s="2">
        <v>44844.76698615741</v>
      </c>
      <c r="B44" s="3" t="s">
        <v>40</v>
      </c>
      <c r="C44" s="3" t="s">
        <v>136</v>
      </c>
      <c r="D44" s="3">
        <v>211211</v>
      </c>
      <c r="E44" s="3" t="s">
        <v>137</v>
      </c>
      <c r="F44" s="3" t="s">
        <v>138</v>
      </c>
      <c r="G44" s="3">
        <v>5</v>
      </c>
      <c r="H44" s="3">
        <v>4</v>
      </c>
      <c r="I44" s="3">
        <v>3</v>
      </c>
      <c r="J44" s="3">
        <v>3</v>
      </c>
      <c r="K44" s="3">
        <v>4</v>
      </c>
      <c r="L44" s="3">
        <v>4</v>
      </c>
      <c r="N44" s="3">
        <v>3</v>
      </c>
      <c r="O44" s="3">
        <v>3</v>
      </c>
      <c r="P44" s="3">
        <v>4</v>
      </c>
    </row>
    <row r="45" spans="1:16" hidden="1">
      <c r="A45" s="2">
        <v>44846.603355196756</v>
      </c>
      <c r="B45" s="3" t="s">
        <v>342</v>
      </c>
      <c r="C45" s="3" t="s">
        <v>358</v>
      </c>
      <c r="D45" s="3">
        <v>220772</v>
      </c>
      <c r="E45" s="3" t="s">
        <v>209</v>
      </c>
      <c r="F45" s="3" t="s">
        <v>347</v>
      </c>
      <c r="G45" s="3">
        <v>5</v>
      </c>
      <c r="H45" s="3">
        <v>5</v>
      </c>
      <c r="I45" s="3">
        <v>5</v>
      </c>
      <c r="J45" s="3">
        <v>5</v>
      </c>
      <c r="K45" s="3">
        <v>5</v>
      </c>
      <c r="L45" s="3">
        <v>5</v>
      </c>
      <c r="N45" s="3">
        <v>5</v>
      </c>
      <c r="O45" s="3">
        <v>5</v>
      </c>
      <c r="P45" s="3">
        <v>5</v>
      </c>
    </row>
    <row r="46" spans="1:16" hidden="1">
      <c r="A46" s="2">
        <v>44846.602984745376</v>
      </c>
      <c r="B46" s="3" t="s">
        <v>335</v>
      </c>
      <c r="C46" s="3" t="s">
        <v>132</v>
      </c>
      <c r="D46" s="3">
        <v>220814</v>
      </c>
      <c r="E46" s="3" t="s">
        <v>356</v>
      </c>
      <c r="F46" s="3" t="s">
        <v>357</v>
      </c>
      <c r="G46" s="3">
        <v>5</v>
      </c>
      <c r="H46" s="3">
        <v>5</v>
      </c>
      <c r="I46" s="3">
        <v>5</v>
      </c>
      <c r="J46" s="3">
        <v>5</v>
      </c>
      <c r="K46" s="3">
        <v>5</v>
      </c>
      <c r="L46" s="3">
        <v>5</v>
      </c>
      <c r="N46" s="3">
        <v>5</v>
      </c>
      <c r="O46" s="3">
        <v>5</v>
      </c>
      <c r="P46" s="3">
        <v>4</v>
      </c>
    </row>
    <row r="47" spans="1:16" hidden="1">
      <c r="A47" s="2">
        <v>44846.599904062503</v>
      </c>
      <c r="B47" s="3" t="s">
        <v>342</v>
      </c>
      <c r="C47" s="3" t="s">
        <v>221</v>
      </c>
      <c r="D47" s="3">
        <v>220772</v>
      </c>
      <c r="E47" s="3" t="s">
        <v>346</v>
      </c>
      <c r="F47" s="3" t="s">
        <v>347</v>
      </c>
      <c r="G47" s="3">
        <v>5</v>
      </c>
      <c r="H47" s="3">
        <v>5</v>
      </c>
      <c r="I47" s="3">
        <v>4</v>
      </c>
      <c r="J47" s="3">
        <v>5</v>
      </c>
      <c r="K47" s="3">
        <v>4</v>
      </c>
      <c r="L47" s="3">
        <v>5</v>
      </c>
      <c r="N47" s="3">
        <v>5</v>
      </c>
      <c r="O47" s="3">
        <v>4</v>
      </c>
      <c r="P47" s="3">
        <v>5</v>
      </c>
    </row>
    <row r="48" spans="1:16" hidden="1">
      <c r="A48" s="2">
        <v>44847.34373734954</v>
      </c>
      <c r="B48" s="3" t="s">
        <v>374</v>
      </c>
      <c r="C48" s="3" t="s">
        <v>376</v>
      </c>
      <c r="D48" s="3">
        <v>210518</v>
      </c>
      <c r="E48" s="3" t="s">
        <v>380</v>
      </c>
      <c r="F48" s="3" t="s">
        <v>349</v>
      </c>
      <c r="G48" s="3">
        <v>5</v>
      </c>
      <c r="H48" s="3">
        <v>4</v>
      </c>
      <c r="I48" s="3">
        <v>5</v>
      </c>
      <c r="J48" s="3">
        <v>4</v>
      </c>
      <c r="K48" s="3">
        <v>5</v>
      </c>
      <c r="L48" s="3">
        <v>5</v>
      </c>
      <c r="N48" s="3">
        <v>4</v>
      </c>
      <c r="O48" s="3">
        <v>4</v>
      </c>
      <c r="P48" s="3">
        <v>5</v>
      </c>
    </row>
    <row r="49" spans="1:16" hidden="1">
      <c r="A49" s="2">
        <v>44846.600161759256</v>
      </c>
      <c r="B49" s="3" t="s">
        <v>335</v>
      </c>
      <c r="C49" s="3" t="s">
        <v>132</v>
      </c>
      <c r="D49" s="3">
        <v>220814</v>
      </c>
      <c r="E49" s="3" t="s">
        <v>348</v>
      </c>
      <c r="F49" s="3" t="s">
        <v>349</v>
      </c>
      <c r="G49" s="3">
        <v>5</v>
      </c>
      <c r="H49" s="3">
        <v>5</v>
      </c>
      <c r="I49" s="3">
        <v>5</v>
      </c>
      <c r="J49" s="3">
        <v>5</v>
      </c>
      <c r="K49" s="3">
        <v>5</v>
      </c>
      <c r="L49" s="3">
        <v>5</v>
      </c>
      <c r="N49" s="3">
        <v>5</v>
      </c>
      <c r="O49" s="3">
        <v>5</v>
      </c>
      <c r="P49" s="3">
        <v>5</v>
      </c>
    </row>
    <row r="50" spans="1:16" hidden="1">
      <c r="A50" s="2">
        <v>44846.601750601854</v>
      </c>
      <c r="B50" s="3" t="s">
        <v>335</v>
      </c>
      <c r="C50" s="3" t="s">
        <v>132</v>
      </c>
      <c r="D50" s="3">
        <v>220814</v>
      </c>
      <c r="E50" s="3" t="s">
        <v>352</v>
      </c>
      <c r="F50" s="3" t="s">
        <v>349</v>
      </c>
      <c r="G50" s="3">
        <v>5</v>
      </c>
      <c r="H50" s="3">
        <v>5</v>
      </c>
      <c r="I50" s="3">
        <v>5</v>
      </c>
      <c r="J50" s="3">
        <v>5</v>
      </c>
      <c r="K50" s="3">
        <v>5</v>
      </c>
      <c r="L50" s="3">
        <v>5</v>
      </c>
      <c r="N50" s="3">
        <v>5</v>
      </c>
      <c r="O50" s="3">
        <v>5</v>
      </c>
      <c r="P50" s="3">
        <v>4</v>
      </c>
    </row>
    <row r="51" spans="1:16" hidden="1">
      <c r="A51" s="2">
        <v>44846.62985070602</v>
      </c>
      <c r="B51" s="3" t="s">
        <v>359</v>
      </c>
      <c r="C51" s="3" t="s">
        <v>360</v>
      </c>
      <c r="D51" s="3">
        <v>420</v>
      </c>
      <c r="E51" s="3" t="s">
        <v>245</v>
      </c>
      <c r="F51" s="3" t="s">
        <v>361</v>
      </c>
      <c r="G51" s="3">
        <v>5</v>
      </c>
      <c r="H51" s="3">
        <v>5</v>
      </c>
      <c r="I51" s="3">
        <v>5</v>
      </c>
      <c r="J51" s="3">
        <v>5</v>
      </c>
      <c r="K51" s="3">
        <v>5</v>
      </c>
      <c r="L51" s="3">
        <v>5</v>
      </c>
      <c r="N51" s="3">
        <v>5</v>
      </c>
      <c r="O51" s="3">
        <v>5</v>
      </c>
      <c r="P51" s="3">
        <v>5</v>
      </c>
    </row>
    <row r="52" spans="1:16" hidden="1">
      <c r="A52" s="2">
        <v>44846.632282604165</v>
      </c>
      <c r="B52" s="3" t="s">
        <v>362</v>
      </c>
      <c r="C52" s="3" t="s">
        <v>360</v>
      </c>
      <c r="D52" s="3">
        <v>420</v>
      </c>
      <c r="E52" s="3" t="s">
        <v>363</v>
      </c>
      <c r="F52" s="3" t="s">
        <v>361</v>
      </c>
      <c r="G52" s="3">
        <v>5</v>
      </c>
      <c r="H52" s="3">
        <v>5</v>
      </c>
      <c r="I52" s="3">
        <v>5</v>
      </c>
      <c r="J52" s="3">
        <v>5</v>
      </c>
      <c r="K52" s="3">
        <v>5</v>
      </c>
      <c r="L52" s="3">
        <v>5</v>
      </c>
      <c r="N52" s="3">
        <v>5</v>
      </c>
      <c r="O52" s="3">
        <v>5</v>
      </c>
      <c r="P52" s="3">
        <v>5</v>
      </c>
    </row>
    <row r="53" spans="1:16" hidden="1">
      <c r="A53" s="2">
        <v>44846.633800567128</v>
      </c>
      <c r="B53" s="3" t="s">
        <v>364</v>
      </c>
      <c r="C53" s="3" t="s">
        <v>360</v>
      </c>
      <c r="D53" s="3">
        <v>420</v>
      </c>
      <c r="E53" s="3" t="s">
        <v>229</v>
      </c>
      <c r="F53" s="3" t="s">
        <v>365</v>
      </c>
      <c r="G53" s="3">
        <v>5</v>
      </c>
      <c r="H53" s="3">
        <v>5</v>
      </c>
      <c r="I53" s="3">
        <v>5</v>
      </c>
      <c r="J53" s="3">
        <v>5</v>
      </c>
      <c r="K53" s="3">
        <v>5</v>
      </c>
      <c r="L53" s="3">
        <v>5</v>
      </c>
      <c r="N53" s="3">
        <v>5</v>
      </c>
      <c r="O53" s="3">
        <v>5</v>
      </c>
      <c r="P53" s="3">
        <v>5</v>
      </c>
    </row>
    <row r="54" spans="1:16" ht="13.5" hidden="1" thickBot="1">
      <c r="A54" s="2">
        <v>44844.594496157406</v>
      </c>
      <c r="B54" s="3" t="s">
        <v>131</v>
      </c>
      <c r="C54" s="3" t="s">
        <v>132</v>
      </c>
      <c r="D54" s="3">
        <v>220700</v>
      </c>
      <c r="E54" s="3" t="s">
        <v>13</v>
      </c>
      <c r="F54" s="3" t="s">
        <v>135</v>
      </c>
      <c r="G54" s="3">
        <v>5</v>
      </c>
      <c r="H54" s="3">
        <v>5</v>
      </c>
      <c r="I54" s="3">
        <v>5</v>
      </c>
      <c r="J54" s="3">
        <v>5</v>
      </c>
      <c r="K54" s="3">
        <v>5</v>
      </c>
      <c r="L54" s="3">
        <v>5</v>
      </c>
      <c r="N54" s="3">
        <v>3</v>
      </c>
      <c r="O54" s="3">
        <v>4</v>
      </c>
      <c r="P54" s="3">
        <v>1</v>
      </c>
    </row>
    <row r="55" spans="1:16" ht="13.5" thickBot="1">
      <c r="F55" s="4" t="s">
        <v>572</v>
      </c>
      <c r="G55" s="5">
        <f>COUNTIF(G$2:G$54,1)</f>
        <v>0</v>
      </c>
      <c r="H55" s="5">
        <f t="shared" ref="H55:P55" si="0">COUNTIF(H$2:H$54,1)</f>
        <v>0</v>
      </c>
      <c r="I55" s="5">
        <f t="shared" si="0"/>
        <v>0</v>
      </c>
      <c r="J55" s="5">
        <f t="shared" si="0"/>
        <v>1</v>
      </c>
      <c r="K55" s="5">
        <f t="shared" si="0"/>
        <v>0</v>
      </c>
      <c r="L55" s="5">
        <f t="shared" si="0"/>
        <v>0</v>
      </c>
      <c r="M55" s="5">
        <f t="shared" si="0"/>
        <v>0</v>
      </c>
      <c r="N55" s="5">
        <f t="shared" si="0"/>
        <v>0</v>
      </c>
      <c r="O55" s="5">
        <f t="shared" si="0"/>
        <v>0</v>
      </c>
      <c r="P55" s="5">
        <f t="shared" si="0"/>
        <v>2</v>
      </c>
    </row>
    <row r="56" spans="1:16" ht="13.5" thickBot="1">
      <c r="F56" s="6" t="s">
        <v>573</v>
      </c>
      <c r="G56" s="5">
        <f>COUNTIF(G$2:G$54,2)</f>
        <v>0</v>
      </c>
      <c r="H56" s="5">
        <f t="shared" ref="H56:P56" si="1">COUNTIF(H$2:H$54,2)</f>
        <v>0</v>
      </c>
      <c r="I56" s="5">
        <f t="shared" si="1"/>
        <v>0</v>
      </c>
      <c r="J56" s="5">
        <f t="shared" si="1"/>
        <v>0</v>
      </c>
      <c r="K56" s="5">
        <f t="shared" si="1"/>
        <v>0</v>
      </c>
      <c r="L56" s="5">
        <f t="shared" si="1"/>
        <v>0</v>
      </c>
      <c r="M56" s="5">
        <f t="shared" si="1"/>
        <v>0</v>
      </c>
      <c r="N56" s="5">
        <f t="shared" si="1"/>
        <v>0</v>
      </c>
      <c r="O56" s="5">
        <f t="shared" si="1"/>
        <v>0</v>
      </c>
      <c r="P56" s="5">
        <f t="shared" si="1"/>
        <v>1</v>
      </c>
    </row>
    <row r="57" spans="1:16" ht="13.5" thickBot="1">
      <c r="F57" s="6" t="s">
        <v>574</v>
      </c>
      <c r="G57" s="5">
        <f>COUNTIF(G$2:G$54,3)</f>
        <v>2</v>
      </c>
      <c r="H57" s="5">
        <f t="shared" ref="H57:P57" si="2">COUNTIF(H$2:H$54,3)</f>
        <v>2</v>
      </c>
      <c r="I57" s="5">
        <f t="shared" si="2"/>
        <v>2</v>
      </c>
      <c r="J57" s="5">
        <f t="shared" si="2"/>
        <v>3</v>
      </c>
      <c r="K57" s="5">
        <f t="shared" si="2"/>
        <v>2</v>
      </c>
      <c r="L57" s="5">
        <f t="shared" si="2"/>
        <v>1</v>
      </c>
      <c r="M57" s="5">
        <f t="shared" si="2"/>
        <v>0</v>
      </c>
      <c r="N57" s="5">
        <f t="shared" si="2"/>
        <v>4</v>
      </c>
      <c r="O57" s="5">
        <f t="shared" si="2"/>
        <v>3</v>
      </c>
      <c r="P57" s="5">
        <f t="shared" si="2"/>
        <v>1</v>
      </c>
    </row>
    <row r="58" spans="1:16" ht="13.5" thickBot="1">
      <c r="F58" s="6" t="s">
        <v>575</v>
      </c>
      <c r="G58" s="5">
        <f>COUNTIF(G$2:G$54,4)</f>
        <v>11</v>
      </c>
      <c r="H58" s="5">
        <f t="shared" ref="H58:P58" si="3">COUNTIF(H$2:H$54,4)</f>
        <v>16</v>
      </c>
      <c r="I58" s="5">
        <f t="shared" si="3"/>
        <v>13</v>
      </c>
      <c r="J58" s="5">
        <f t="shared" si="3"/>
        <v>16</v>
      </c>
      <c r="K58" s="5">
        <f t="shared" si="3"/>
        <v>15</v>
      </c>
      <c r="L58" s="5">
        <f t="shared" si="3"/>
        <v>17</v>
      </c>
      <c r="M58" s="5">
        <f t="shared" si="3"/>
        <v>0</v>
      </c>
      <c r="N58" s="5">
        <f t="shared" si="3"/>
        <v>16</v>
      </c>
      <c r="O58" s="5">
        <f t="shared" si="3"/>
        <v>19</v>
      </c>
      <c r="P58" s="5">
        <f t="shared" si="3"/>
        <v>20</v>
      </c>
    </row>
    <row r="59" spans="1:16" ht="13.5" thickBot="1">
      <c r="F59" s="6" t="s">
        <v>576</v>
      </c>
      <c r="G59" s="5">
        <f>COUNTIF(G$2:G$54,5)</f>
        <v>40</v>
      </c>
      <c r="H59" s="5">
        <f t="shared" ref="H59:P59" si="4">COUNTIF(H$2:H$54,5)</f>
        <v>35</v>
      </c>
      <c r="I59" s="5">
        <f t="shared" si="4"/>
        <v>38</v>
      </c>
      <c r="J59" s="5">
        <f t="shared" si="4"/>
        <v>33</v>
      </c>
      <c r="K59" s="5">
        <f t="shared" si="4"/>
        <v>35</v>
      </c>
      <c r="L59" s="5">
        <f t="shared" si="4"/>
        <v>35</v>
      </c>
      <c r="M59" s="5">
        <f t="shared" si="4"/>
        <v>0</v>
      </c>
      <c r="N59" s="5">
        <f t="shared" si="4"/>
        <v>33</v>
      </c>
      <c r="O59" s="5">
        <f t="shared" si="4"/>
        <v>31</v>
      </c>
      <c r="P59" s="5">
        <f t="shared" si="4"/>
        <v>27</v>
      </c>
    </row>
    <row r="60" spans="1:16">
      <c r="F60" s="7" t="s">
        <v>577</v>
      </c>
      <c r="G60" s="5">
        <f>SUM(G55:G59)</f>
        <v>53</v>
      </c>
      <c r="H60" s="5">
        <f t="shared" ref="H60:P60" si="5">SUM(H55:H59)</f>
        <v>53</v>
      </c>
      <c r="I60" s="5">
        <f t="shared" si="5"/>
        <v>53</v>
      </c>
      <c r="J60" s="5">
        <f t="shared" si="5"/>
        <v>53</v>
      </c>
      <c r="K60" s="5">
        <f t="shared" si="5"/>
        <v>52</v>
      </c>
      <c r="L60" s="5">
        <f t="shared" si="5"/>
        <v>53</v>
      </c>
      <c r="M60" s="5">
        <f t="shared" si="5"/>
        <v>0</v>
      </c>
      <c r="N60" s="5">
        <f t="shared" si="5"/>
        <v>53</v>
      </c>
      <c r="O60" s="5">
        <f t="shared" si="5"/>
        <v>53</v>
      </c>
      <c r="P60" s="5">
        <f t="shared" si="5"/>
        <v>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6"/>
  <sheetViews>
    <sheetView topLeftCell="D1" zoomScale="85" zoomScaleNormal="85" workbookViewId="0">
      <selection activeCell="C1" sqref="A1:XFD1"/>
    </sheetView>
  </sheetViews>
  <sheetFormatPr defaultColWidth="12.5703125" defaultRowHeight="15.75" customHeight="1"/>
  <cols>
    <col min="1" max="1" width="15.42578125" customWidth="1"/>
    <col min="13" max="13" width="0" hidden="1" customWidth="1"/>
  </cols>
  <sheetData>
    <row r="1" spans="1:16" ht="15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578</v>
      </c>
      <c r="H1" s="8" t="s">
        <v>587</v>
      </c>
      <c r="I1" s="1" t="s">
        <v>580</v>
      </c>
      <c r="J1" s="1" t="s">
        <v>581</v>
      </c>
      <c r="K1" s="1" t="s">
        <v>582</v>
      </c>
      <c r="L1" s="1" t="s">
        <v>583</v>
      </c>
      <c r="M1" s="1" t="s">
        <v>6</v>
      </c>
      <c r="N1" s="1" t="s">
        <v>584</v>
      </c>
      <c r="O1" s="1" t="s">
        <v>585</v>
      </c>
      <c r="P1" s="1" t="s">
        <v>588</v>
      </c>
    </row>
    <row r="2" spans="1:16" ht="15.75" hidden="1" customHeight="1">
      <c r="A2" s="2">
        <v>44846.523009259261</v>
      </c>
      <c r="B2" s="3" t="s">
        <v>307</v>
      </c>
      <c r="C2" s="3" t="s">
        <v>199</v>
      </c>
      <c r="D2" s="3">
        <v>210397</v>
      </c>
      <c r="E2" s="3" t="s">
        <v>133</v>
      </c>
      <c r="F2" s="3" t="s">
        <v>505</v>
      </c>
      <c r="G2" s="3">
        <v>5</v>
      </c>
      <c r="H2" s="3">
        <v>5</v>
      </c>
      <c r="I2" s="3">
        <v>5</v>
      </c>
      <c r="J2" s="3">
        <v>5</v>
      </c>
      <c r="K2" s="3">
        <v>5</v>
      </c>
      <c r="L2" s="3">
        <v>5</v>
      </c>
      <c r="M2" s="3" t="s">
        <v>8</v>
      </c>
      <c r="N2" s="3">
        <v>5</v>
      </c>
      <c r="O2" s="3">
        <v>5</v>
      </c>
      <c r="P2" s="3">
        <v>5</v>
      </c>
    </row>
    <row r="3" spans="1:16" ht="15.75" hidden="1" customHeight="1">
      <c r="A3" s="2">
        <v>44845.593025034723</v>
      </c>
      <c r="B3" s="3" t="s">
        <v>175</v>
      </c>
      <c r="C3" s="3" t="s">
        <v>177</v>
      </c>
      <c r="D3" s="3">
        <v>210441</v>
      </c>
      <c r="E3" s="3" t="s">
        <v>217</v>
      </c>
      <c r="F3" s="3" t="s">
        <v>506</v>
      </c>
      <c r="G3" s="3">
        <v>5</v>
      </c>
      <c r="H3" s="3">
        <v>5</v>
      </c>
      <c r="I3" s="3">
        <v>5</v>
      </c>
      <c r="J3" s="3">
        <v>5</v>
      </c>
      <c r="K3" s="3">
        <v>5</v>
      </c>
      <c r="L3" s="3">
        <v>5</v>
      </c>
      <c r="M3" s="3" t="s">
        <v>8</v>
      </c>
      <c r="N3" s="3">
        <v>5</v>
      </c>
      <c r="O3" s="3">
        <v>5</v>
      </c>
      <c r="P3" s="3">
        <v>5</v>
      </c>
    </row>
    <row r="4" spans="1:16" ht="15.75" hidden="1" customHeight="1">
      <c r="A4" s="2">
        <v>44846.903957627314</v>
      </c>
      <c r="B4" s="3" t="s">
        <v>370</v>
      </c>
      <c r="C4" s="3" t="s">
        <v>373</v>
      </c>
      <c r="D4" s="3">
        <v>210442</v>
      </c>
      <c r="E4" s="3" t="s">
        <v>133</v>
      </c>
      <c r="F4" s="3" t="s">
        <v>508</v>
      </c>
      <c r="G4" s="3">
        <v>4</v>
      </c>
      <c r="H4" s="3">
        <v>5</v>
      </c>
      <c r="I4" s="3">
        <v>4</v>
      </c>
      <c r="J4" s="3">
        <v>4</v>
      </c>
      <c r="K4" s="3">
        <v>5</v>
      </c>
      <c r="L4" s="3">
        <v>5</v>
      </c>
      <c r="M4" s="3" t="s">
        <v>8</v>
      </c>
      <c r="N4" s="3">
        <v>4</v>
      </c>
      <c r="O4" s="3">
        <v>4</v>
      </c>
      <c r="P4" s="3">
        <v>5</v>
      </c>
    </row>
    <row r="5" spans="1:16" ht="15.75" hidden="1" customHeight="1">
      <c r="A5" s="2">
        <v>44846.636567893518</v>
      </c>
      <c r="B5" s="3" t="s">
        <v>364</v>
      </c>
      <c r="C5" s="3" t="s">
        <v>366</v>
      </c>
      <c r="D5" s="3">
        <v>420</v>
      </c>
      <c r="E5" s="3" t="s">
        <v>222</v>
      </c>
      <c r="F5" s="3" t="s">
        <v>507</v>
      </c>
      <c r="G5" s="3">
        <v>5</v>
      </c>
      <c r="H5" s="3">
        <v>5</v>
      </c>
      <c r="I5" s="3">
        <v>5</v>
      </c>
      <c r="J5" s="3">
        <v>5</v>
      </c>
      <c r="K5" s="3">
        <v>5</v>
      </c>
      <c r="L5" s="3">
        <v>5</v>
      </c>
      <c r="N5" s="3">
        <v>5</v>
      </c>
      <c r="O5" s="3">
        <v>5</v>
      </c>
      <c r="P5" s="3">
        <v>5</v>
      </c>
    </row>
    <row r="6" spans="1:16" ht="12.75" hidden="1">
      <c r="A6" s="2">
        <v>44835.869576087964</v>
      </c>
      <c r="B6" s="3" t="s">
        <v>32</v>
      </c>
      <c r="C6" s="3" t="s">
        <v>33</v>
      </c>
      <c r="E6" s="3" t="s">
        <v>34</v>
      </c>
      <c r="F6" s="3" t="s">
        <v>35</v>
      </c>
      <c r="G6" s="3">
        <v>5</v>
      </c>
      <c r="H6" s="3">
        <v>5</v>
      </c>
      <c r="I6" s="3">
        <v>5</v>
      </c>
      <c r="J6" s="3">
        <v>5</v>
      </c>
      <c r="K6" s="3">
        <v>5</v>
      </c>
      <c r="L6" s="3">
        <v>5</v>
      </c>
      <c r="N6" s="3">
        <v>5</v>
      </c>
      <c r="O6" s="3">
        <v>5</v>
      </c>
      <c r="P6" s="3">
        <v>5</v>
      </c>
    </row>
    <row r="7" spans="1:16" ht="12.75" hidden="1">
      <c r="A7" s="2">
        <v>44839.88313101852</v>
      </c>
      <c r="B7" s="3" t="s">
        <v>78</v>
      </c>
      <c r="C7" s="3" t="s">
        <v>79</v>
      </c>
      <c r="D7" s="3">
        <v>220822</v>
      </c>
      <c r="E7" s="3" t="s">
        <v>80</v>
      </c>
      <c r="F7" s="3" t="s">
        <v>478</v>
      </c>
      <c r="G7" s="3">
        <v>5</v>
      </c>
      <c r="H7" s="3">
        <v>5</v>
      </c>
      <c r="I7" s="3">
        <v>5</v>
      </c>
      <c r="J7" s="3">
        <v>5</v>
      </c>
      <c r="K7" s="3">
        <v>5</v>
      </c>
      <c r="L7" s="3">
        <v>5</v>
      </c>
      <c r="M7" s="3" t="s">
        <v>8</v>
      </c>
      <c r="N7" s="3">
        <v>5</v>
      </c>
      <c r="O7" s="3">
        <v>5</v>
      </c>
      <c r="P7" s="3">
        <v>2</v>
      </c>
    </row>
    <row r="8" spans="1:16" ht="12.75" hidden="1">
      <c r="A8" s="2">
        <v>44845.510452256945</v>
      </c>
      <c r="B8" s="3" t="s">
        <v>188</v>
      </c>
      <c r="C8" s="3" t="s">
        <v>84</v>
      </c>
      <c r="D8" s="3">
        <v>210402</v>
      </c>
      <c r="E8" s="3" t="s">
        <v>80</v>
      </c>
      <c r="F8" s="3" t="s">
        <v>193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  <c r="N8" s="3">
        <v>5</v>
      </c>
      <c r="O8" s="3">
        <v>5</v>
      </c>
      <c r="P8" s="3">
        <v>5</v>
      </c>
    </row>
    <row r="9" spans="1:16" ht="12.75" hidden="1">
      <c r="A9" s="2">
        <v>44845.50820931713</v>
      </c>
      <c r="B9" s="3" t="s">
        <v>188</v>
      </c>
      <c r="C9" s="3" t="s">
        <v>189</v>
      </c>
      <c r="D9" s="3">
        <v>210402</v>
      </c>
      <c r="E9" s="3" t="s">
        <v>121</v>
      </c>
      <c r="F9" s="3" t="s">
        <v>190</v>
      </c>
      <c r="G9" s="3">
        <v>5</v>
      </c>
      <c r="H9" s="3">
        <v>5</v>
      </c>
      <c r="I9" s="3">
        <v>5</v>
      </c>
      <c r="J9" s="3">
        <v>5</v>
      </c>
      <c r="K9" s="3">
        <v>5</v>
      </c>
      <c r="L9" s="3">
        <v>5</v>
      </c>
      <c r="N9" s="3">
        <v>5</v>
      </c>
      <c r="O9" s="3">
        <v>5</v>
      </c>
      <c r="P9" s="3">
        <v>5</v>
      </c>
    </row>
    <row r="10" spans="1:16" ht="12.75" hidden="1">
      <c r="A10" s="2">
        <v>44845.472779745367</v>
      </c>
      <c r="B10" s="3" t="s">
        <v>158</v>
      </c>
      <c r="C10" s="3" t="s">
        <v>159</v>
      </c>
      <c r="D10" s="3">
        <v>629</v>
      </c>
      <c r="E10" s="3" t="s">
        <v>156</v>
      </c>
      <c r="F10" s="3" t="s">
        <v>160</v>
      </c>
      <c r="G10" s="3">
        <v>5</v>
      </c>
      <c r="H10" s="3">
        <v>5</v>
      </c>
      <c r="I10" s="3">
        <v>5</v>
      </c>
      <c r="J10" s="3">
        <v>5</v>
      </c>
      <c r="K10" s="3">
        <v>5</v>
      </c>
      <c r="L10" s="3">
        <v>5</v>
      </c>
      <c r="N10" s="3">
        <v>5</v>
      </c>
      <c r="O10" s="3">
        <v>5</v>
      </c>
      <c r="P10" s="3">
        <v>5</v>
      </c>
    </row>
    <row r="11" spans="1:16" ht="12.75" hidden="1">
      <c r="A11" s="2">
        <v>44838.456441122689</v>
      </c>
      <c r="B11" s="3" t="s">
        <v>55</v>
      </c>
      <c r="C11" s="3" t="s">
        <v>56</v>
      </c>
      <c r="D11" s="3">
        <v>221261</v>
      </c>
      <c r="E11" s="3" t="s">
        <v>57</v>
      </c>
      <c r="F11" s="3" t="s">
        <v>58</v>
      </c>
      <c r="G11" s="3">
        <v>5</v>
      </c>
      <c r="H11" s="3">
        <v>5</v>
      </c>
      <c r="I11" s="3">
        <v>5</v>
      </c>
      <c r="J11" s="3">
        <v>5</v>
      </c>
      <c r="K11" s="3">
        <v>4</v>
      </c>
      <c r="L11" s="3">
        <v>4</v>
      </c>
      <c r="N11" s="3">
        <v>5</v>
      </c>
      <c r="O11" s="3">
        <v>5</v>
      </c>
      <c r="P11" s="3">
        <v>5</v>
      </c>
    </row>
    <row r="12" spans="1:16" ht="12.75" hidden="1">
      <c r="A12" s="2">
        <v>44845.471239409722</v>
      </c>
      <c r="B12" s="3" t="s">
        <v>154</v>
      </c>
      <c r="C12" s="3" t="s">
        <v>155</v>
      </c>
      <c r="D12" s="3">
        <v>690</v>
      </c>
      <c r="E12" s="3" t="s">
        <v>156</v>
      </c>
      <c r="F12" s="3" t="s">
        <v>537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M12" s="3" t="s">
        <v>8</v>
      </c>
      <c r="N12" s="3">
        <v>5</v>
      </c>
      <c r="O12" s="3">
        <v>5</v>
      </c>
      <c r="P12" s="3">
        <v>5</v>
      </c>
    </row>
    <row r="13" spans="1:16" ht="12.75" hidden="1">
      <c r="A13" s="2">
        <v>44845.47286361111</v>
      </c>
      <c r="B13" s="3" t="s">
        <v>161</v>
      </c>
      <c r="C13" s="3" t="s">
        <v>162</v>
      </c>
      <c r="D13" s="3">
        <v>614</v>
      </c>
      <c r="E13" s="3" t="s">
        <v>163</v>
      </c>
      <c r="F13" s="3" t="s">
        <v>537</v>
      </c>
      <c r="G13" s="3">
        <v>5</v>
      </c>
      <c r="H13" s="3">
        <v>5</v>
      </c>
      <c r="I13" s="3">
        <v>5</v>
      </c>
      <c r="J13" s="3">
        <v>5</v>
      </c>
      <c r="K13" s="3">
        <v>5</v>
      </c>
      <c r="L13" s="3">
        <v>5</v>
      </c>
      <c r="M13" s="3" t="s">
        <v>8</v>
      </c>
      <c r="N13" s="3">
        <v>5</v>
      </c>
      <c r="O13" s="3">
        <v>5</v>
      </c>
      <c r="P13" s="3">
        <v>5</v>
      </c>
    </row>
    <row r="14" spans="1:16" ht="12.75" hidden="1">
      <c r="A14" s="2">
        <v>44845.496933715272</v>
      </c>
      <c r="B14" s="3" t="s">
        <v>128</v>
      </c>
      <c r="C14" s="3" t="s">
        <v>167</v>
      </c>
      <c r="D14" s="3">
        <v>210400</v>
      </c>
      <c r="E14" s="3" t="s">
        <v>133</v>
      </c>
      <c r="F14" s="3" t="s">
        <v>168</v>
      </c>
      <c r="G14" s="3">
        <v>5</v>
      </c>
      <c r="H14" s="3">
        <v>5</v>
      </c>
      <c r="I14" s="3">
        <v>5</v>
      </c>
      <c r="J14" s="3">
        <v>5</v>
      </c>
      <c r="K14" s="3">
        <v>5</v>
      </c>
      <c r="L14" s="3">
        <v>5</v>
      </c>
      <c r="M14" s="3" t="s">
        <v>8</v>
      </c>
      <c r="N14" s="3">
        <v>5</v>
      </c>
      <c r="O14" s="3">
        <v>5</v>
      </c>
      <c r="P14" s="3">
        <v>3</v>
      </c>
    </row>
    <row r="15" spans="1:16" ht="12.75" hidden="1">
      <c r="A15" s="2">
        <v>44845.600111111111</v>
      </c>
      <c r="B15" s="3" t="s">
        <v>73</v>
      </c>
      <c r="C15" s="3" t="s">
        <v>221</v>
      </c>
      <c r="D15" s="3">
        <v>210623</v>
      </c>
      <c r="E15" s="3" t="s">
        <v>222</v>
      </c>
      <c r="F15" s="3" t="s">
        <v>168</v>
      </c>
      <c r="G15" s="3">
        <v>5</v>
      </c>
      <c r="H15" s="3">
        <v>5</v>
      </c>
      <c r="I15" s="3">
        <v>5</v>
      </c>
      <c r="J15" s="3">
        <v>5</v>
      </c>
      <c r="K15" s="3">
        <v>5</v>
      </c>
      <c r="L15" s="3">
        <v>5</v>
      </c>
      <c r="N15" s="3">
        <v>5</v>
      </c>
      <c r="O15" s="3">
        <v>5</v>
      </c>
      <c r="P15" s="3">
        <v>5</v>
      </c>
    </row>
    <row r="16" spans="1:16" ht="12.75" hidden="1">
      <c r="A16" s="2">
        <v>44845.608732372682</v>
      </c>
      <c r="B16" s="3" t="s">
        <v>73</v>
      </c>
      <c r="C16" s="3" t="s">
        <v>233</v>
      </c>
      <c r="D16" s="3">
        <v>221268</v>
      </c>
      <c r="E16" s="3" t="s">
        <v>234</v>
      </c>
      <c r="F16" s="3" t="s">
        <v>168</v>
      </c>
      <c r="G16" s="3">
        <v>5</v>
      </c>
      <c r="H16" s="3">
        <v>5</v>
      </c>
      <c r="I16" s="3">
        <v>5</v>
      </c>
      <c r="J16" s="3">
        <v>5</v>
      </c>
      <c r="K16" s="3">
        <v>5</v>
      </c>
      <c r="L16" s="3">
        <v>5</v>
      </c>
      <c r="N16" s="3">
        <v>5</v>
      </c>
      <c r="O16" s="3">
        <v>5</v>
      </c>
      <c r="P16" s="3">
        <v>5</v>
      </c>
    </row>
    <row r="17" spans="1:16" ht="12.75" hidden="1">
      <c r="A17" s="2">
        <v>44845.612660856481</v>
      </c>
      <c r="B17" s="3" t="s">
        <v>73</v>
      </c>
      <c r="C17" s="3" t="s">
        <v>235</v>
      </c>
      <c r="D17" s="3">
        <v>221268</v>
      </c>
      <c r="E17" s="3" t="s">
        <v>238</v>
      </c>
      <c r="F17" s="3" t="s">
        <v>168</v>
      </c>
      <c r="G17" s="3">
        <v>5</v>
      </c>
      <c r="H17" s="3">
        <v>5</v>
      </c>
      <c r="I17" s="3">
        <v>5</v>
      </c>
      <c r="J17" s="3">
        <v>5</v>
      </c>
      <c r="K17" s="3">
        <v>5</v>
      </c>
      <c r="L17" s="3">
        <v>5</v>
      </c>
      <c r="N17" s="3">
        <v>5</v>
      </c>
      <c r="O17" s="3">
        <v>5</v>
      </c>
      <c r="P17" s="3">
        <v>5</v>
      </c>
    </row>
    <row r="18" spans="1:16" ht="12.75" hidden="1">
      <c r="A18" s="2">
        <v>44846.602171423612</v>
      </c>
      <c r="B18" s="3" t="s">
        <v>342</v>
      </c>
      <c r="C18" s="3" t="s">
        <v>221</v>
      </c>
      <c r="D18" s="3">
        <v>220772</v>
      </c>
      <c r="E18" s="3" t="s">
        <v>353</v>
      </c>
      <c r="F18" s="3" t="s">
        <v>168</v>
      </c>
      <c r="G18" s="3">
        <v>4</v>
      </c>
      <c r="H18" s="3">
        <v>5</v>
      </c>
      <c r="I18" s="3">
        <v>5</v>
      </c>
      <c r="J18" s="3">
        <v>5</v>
      </c>
      <c r="K18" s="3">
        <v>5</v>
      </c>
      <c r="L18" s="3">
        <v>5</v>
      </c>
      <c r="N18" s="3">
        <v>5</v>
      </c>
      <c r="O18" s="3">
        <v>5</v>
      </c>
      <c r="P18" s="3">
        <v>5</v>
      </c>
    </row>
    <row r="19" spans="1:16" ht="12.75" hidden="1">
      <c r="A19" s="2">
        <v>44853.640084004626</v>
      </c>
      <c r="B19" s="3" t="s">
        <v>446</v>
      </c>
      <c r="C19" s="3" t="s">
        <v>448</v>
      </c>
      <c r="D19" s="3">
        <v>210047</v>
      </c>
      <c r="E19" s="3" t="s">
        <v>80</v>
      </c>
      <c r="F19" s="3" t="s">
        <v>487</v>
      </c>
      <c r="G19" s="3">
        <v>5</v>
      </c>
      <c r="H19" s="3">
        <v>5</v>
      </c>
      <c r="I19" s="3">
        <v>5</v>
      </c>
      <c r="J19" s="3">
        <v>5</v>
      </c>
      <c r="K19" s="3">
        <v>5</v>
      </c>
      <c r="L19" s="3">
        <v>5</v>
      </c>
      <c r="M19" s="3" t="s">
        <v>8</v>
      </c>
      <c r="N19" s="3">
        <v>5</v>
      </c>
      <c r="O19" s="3">
        <v>5</v>
      </c>
    </row>
    <row r="20" spans="1:16" ht="12.75" hidden="1">
      <c r="A20" s="2">
        <v>44845.888455949069</v>
      </c>
      <c r="B20" s="3" t="s">
        <v>188</v>
      </c>
      <c r="C20" s="3" t="s">
        <v>261</v>
      </c>
      <c r="D20" s="3">
        <v>210402</v>
      </c>
      <c r="E20" s="3" t="s">
        <v>80</v>
      </c>
      <c r="F20" s="3" t="s">
        <v>168</v>
      </c>
      <c r="G20" s="3">
        <v>5</v>
      </c>
      <c r="H20" s="3">
        <v>5</v>
      </c>
      <c r="I20" s="3">
        <v>5</v>
      </c>
      <c r="J20" s="3">
        <v>5</v>
      </c>
      <c r="K20" s="3">
        <v>5</v>
      </c>
      <c r="L20" s="3">
        <v>5</v>
      </c>
      <c r="N20" s="3">
        <v>5</v>
      </c>
      <c r="O20" s="3">
        <v>5</v>
      </c>
      <c r="P20" s="3">
        <v>5</v>
      </c>
    </row>
    <row r="21" spans="1:16" ht="12.75" hidden="1">
      <c r="A21" s="2">
        <v>44839.398201354168</v>
      </c>
      <c r="B21" s="3" t="s">
        <v>73</v>
      </c>
      <c r="C21" s="3" t="s">
        <v>74</v>
      </c>
      <c r="D21" s="3">
        <v>222268</v>
      </c>
      <c r="E21" s="3" t="s">
        <v>75</v>
      </c>
      <c r="F21" s="3" t="s">
        <v>168</v>
      </c>
      <c r="G21" s="3">
        <v>5</v>
      </c>
      <c r="H21" s="3">
        <v>5</v>
      </c>
      <c r="I21" s="3">
        <v>5</v>
      </c>
      <c r="J21" s="3">
        <v>5</v>
      </c>
      <c r="K21" s="3">
        <v>5</v>
      </c>
      <c r="L21" s="3">
        <v>5</v>
      </c>
      <c r="M21" s="3" t="s">
        <v>8</v>
      </c>
      <c r="N21" s="3">
        <v>5</v>
      </c>
      <c r="O21" s="3">
        <v>5</v>
      </c>
      <c r="P21" s="3">
        <v>5</v>
      </c>
    </row>
    <row r="22" spans="1:16" ht="12.75" hidden="1">
      <c r="A22" s="2">
        <v>44846.497771192131</v>
      </c>
      <c r="B22" s="3" t="s">
        <v>299</v>
      </c>
      <c r="C22" s="3" t="s">
        <v>305</v>
      </c>
      <c r="D22" s="3">
        <v>210393</v>
      </c>
      <c r="E22" s="3" t="s">
        <v>133</v>
      </c>
      <c r="F22" s="3" t="s">
        <v>538</v>
      </c>
      <c r="G22" s="3">
        <v>5</v>
      </c>
      <c r="H22" s="3">
        <v>5</v>
      </c>
      <c r="I22" s="3">
        <v>5</v>
      </c>
      <c r="J22" s="3">
        <v>5</v>
      </c>
      <c r="K22" s="3">
        <v>5</v>
      </c>
      <c r="L22" s="3">
        <v>5</v>
      </c>
      <c r="M22" s="3" t="s">
        <v>8</v>
      </c>
      <c r="N22" s="3">
        <v>5</v>
      </c>
      <c r="O22" s="3">
        <v>5</v>
      </c>
      <c r="P22" s="3">
        <v>5</v>
      </c>
    </row>
    <row r="23" spans="1:16" ht="12.75" hidden="1">
      <c r="A23" s="2">
        <v>44845.469304791666</v>
      </c>
      <c r="B23" s="3" t="s">
        <v>152</v>
      </c>
      <c r="C23" s="3" t="s">
        <v>153</v>
      </c>
      <c r="D23" s="3">
        <v>210622</v>
      </c>
      <c r="E23" s="3" t="s">
        <v>133</v>
      </c>
      <c r="F23" s="3" t="s">
        <v>134</v>
      </c>
      <c r="G23" s="3">
        <v>5</v>
      </c>
      <c r="H23" s="3">
        <v>4</v>
      </c>
      <c r="I23" s="3">
        <v>5</v>
      </c>
      <c r="J23" s="3">
        <v>5</v>
      </c>
      <c r="K23" s="3">
        <v>4</v>
      </c>
      <c r="L23" s="3">
        <v>4</v>
      </c>
      <c r="N23" s="3">
        <v>4</v>
      </c>
      <c r="O23" s="3">
        <v>4</v>
      </c>
      <c r="P23" s="3">
        <v>3</v>
      </c>
    </row>
    <row r="24" spans="1:16" ht="12.75" hidden="1">
      <c r="A24" s="2">
        <v>44847.615343530095</v>
      </c>
      <c r="B24" s="3" t="s">
        <v>394</v>
      </c>
      <c r="C24" s="3" t="s">
        <v>395</v>
      </c>
      <c r="D24" s="3">
        <v>210466</v>
      </c>
      <c r="E24" s="3" t="s">
        <v>133</v>
      </c>
      <c r="F24" s="3" t="s">
        <v>539</v>
      </c>
      <c r="G24" s="3">
        <v>1</v>
      </c>
      <c r="H24" s="3">
        <v>5</v>
      </c>
      <c r="I24" s="3">
        <v>5</v>
      </c>
      <c r="J24" s="3">
        <v>5</v>
      </c>
      <c r="K24" s="3">
        <v>5</v>
      </c>
      <c r="L24" s="3">
        <v>5</v>
      </c>
      <c r="N24" s="3">
        <v>5</v>
      </c>
      <c r="O24" s="3">
        <v>1</v>
      </c>
      <c r="P24" s="3">
        <v>5</v>
      </c>
    </row>
    <row r="25" spans="1:16" ht="12.75" hidden="1">
      <c r="A25" s="2">
        <v>44845.471241817126</v>
      </c>
      <c r="B25" s="3" t="s">
        <v>152</v>
      </c>
      <c r="C25" s="3" t="s">
        <v>157</v>
      </c>
      <c r="D25" s="3">
        <v>210622</v>
      </c>
      <c r="E25" s="3" t="s">
        <v>133</v>
      </c>
      <c r="F25" s="3" t="s">
        <v>538</v>
      </c>
      <c r="G25" s="3">
        <v>5</v>
      </c>
      <c r="H25" s="3">
        <v>5</v>
      </c>
      <c r="I25" s="3">
        <v>5</v>
      </c>
      <c r="J25" s="3">
        <v>5</v>
      </c>
      <c r="K25" s="3">
        <v>4</v>
      </c>
      <c r="L25" s="3">
        <v>4</v>
      </c>
      <c r="M25" s="3" t="s">
        <v>8</v>
      </c>
      <c r="N25" s="3">
        <v>5</v>
      </c>
      <c r="O25" s="3">
        <v>4</v>
      </c>
      <c r="P25" s="3">
        <v>4</v>
      </c>
    </row>
    <row r="26" spans="1:16" ht="12.75" hidden="1">
      <c r="A26" s="2">
        <v>44848.791126481483</v>
      </c>
      <c r="B26" s="3" t="s">
        <v>406</v>
      </c>
      <c r="C26" s="3" t="s">
        <v>375</v>
      </c>
      <c r="D26" s="3">
        <v>210414</v>
      </c>
      <c r="E26" s="3" t="s">
        <v>133</v>
      </c>
      <c r="F26" s="3" t="s">
        <v>562</v>
      </c>
      <c r="G26" s="3">
        <v>4</v>
      </c>
      <c r="H26" s="3">
        <v>4</v>
      </c>
      <c r="I26" s="3">
        <v>4</v>
      </c>
      <c r="J26" s="3">
        <v>4</v>
      </c>
      <c r="K26" s="3">
        <v>4</v>
      </c>
      <c r="L26" s="3">
        <v>4</v>
      </c>
      <c r="N26" s="3">
        <v>4</v>
      </c>
      <c r="O26" s="3">
        <v>4</v>
      </c>
      <c r="P26" s="3">
        <v>4</v>
      </c>
    </row>
    <row r="27" spans="1:16" ht="12.75" hidden="1">
      <c r="A27" s="2">
        <v>44848.50577142361</v>
      </c>
      <c r="B27" s="3" t="s">
        <v>399</v>
      </c>
      <c r="C27" s="3" t="s">
        <v>375</v>
      </c>
      <c r="D27" s="3">
        <v>210416</v>
      </c>
      <c r="E27" s="3" t="s">
        <v>133</v>
      </c>
      <c r="F27" s="3" t="s">
        <v>538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N27" s="3">
        <v>4</v>
      </c>
      <c r="O27" s="3">
        <v>4</v>
      </c>
      <c r="P27" s="3">
        <v>4</v>
      </c>
    </row>
    <row r="28" spans="1:16" ht="12.75" hidden="1">
      <c r="A28" s="2">
        <v>44846.500573518519</v>
      </c>
      <c r="B28" s="3" t="s">
        <v>284</v>
      </c>
      <c r="C28" s="3" t="s">
        <v>306</v>
      </c>
      <c r="D28" s="3">
        <v>210398</v>
      </c>
      <c r="E28" s="3" t="s">
        <v>133</v>
      </c>
      <c r="F28" s="3" t="s">
        <v>539</v>
      </c>
      <c r="G28" s="3">
        <v>5</v>
      </c>
      <c r="H28" s="3">
        <v>5</v>
      </c>
      <c r="I28" s="3">
        <v>5</v>
      </c>
      <c r="J28" s="3">
        <v>5</v>
      </c>
      <c r="K28" s="3">
        <v>5</v>
      </c>
      <c r="L28" s="3">
        <v>5</v>
      </c>
      <c r="M28" s="3" t="s">
        <v>8</v>
      </c>
      <c r="N28" s="3">
        <v>5</v>
      </c>
      <c r="O28" s="3">
        <v>5</v>
      </c>
      <c r="P28" s="3">
        <v>5</v>
      </c>
    </row>
    <row r="29" spans="1:16" ht="12.75" hidden="1">
      <c r="A29" s="2">
        <v>44844.592012858797</v>
      </c>
      <c r="B29" s="3" t="s">
        <v>131</v>
      </c>
      <c r="C29" s="3" t="s">
        <v>132</v>
      </c>
      <c r="D29" s="3">
        <v>220700</v>
      </c>
      <c r="E29" s="3" t="s">
        <v>133</v>
      </c>
      <c r="F29" s="3" t="s">
        <v>134</v>
      </c>
      <c r="G29" s="3">
        <v>5</v>
      </c>
      <c r="H29" s="3">
        <v>5</v>
      </c>
      <c r="I29" s="3">
        <v>5</v>
      </c>
      <c r="J29" s="3">
        <v>5</v>
      </c>
      <c r="K29" s="3">
        <v>5</v>
      </c>
      <c r="L29" s="3">
        <v>5</v>
      </c>
      <c r="M29" s="3" t="s">
        <v>8</v>
      </c>
      <c r="N29" s="3">
        <v>5</v>
      </c>
      <c r="O29" s="3">
        <v>5</v>
      </c>
      <c r="P29" s="3">
        <v>1</v>
      </c>
    </row>
    <row r="30" spans="1:16" ht="13.5" hidden="1" thickBot="1">
      <c r="A30" s="2">
        <v>44844.543699594906</v>
      </c>
      <c r="B30" s="3" t="s">
        <v>120</v>
      </c>
      <c r="C30" s="3" t="s">
        <v>9</v>
      </c>
      <c r="D30" s="3">
        <v>210628</v>
      </c>
      <c r="E30" s="3" t="s">
        <v>121</v>
      </c>
      <c r="F30" s="3" t="s">
        <v>125</v>
      </c>
      <c r="G30" s="3">
        <v>5</v>
      </c>
      <c r="H30" s="3">
        <v>5</v>
      </c>
      <c r="I30" s="3">
        <v>5</v>
      </c>
      <c r="J30" s="3">
        <v>5</v>
      </c>
      <c r="K30" s="3">
        <v>5</v>
      </c>
      <c r="L30" s="3">
        <v>5</v>
      </c>
      <c r="N30" s="3">
        <v>5</v>
      </c>
      <c r="O30" s="3">
        <v>5</v>
      </c>
      <c r="P30" s="3">
        <v>5</v>
      </c>
    </row>
    <row r="31" spans="1:16" ht="15.75" customHeight="1" thickBot="1">
      <c r="F31" s="4" t="s">
        <v>572</v>
      </c>
      <c r="G31" s="5">
        <f>COUNTIF(G$2:G$30,1)</f>
        <v>1</v>
      </c>
      <c r="H31" s="5">
        <f t="shared" ref="H31:P31" si="0">COUNTIF(H$2:H$30,1)</f>
        <v>0</v>
      </c>
      <c r="I31" s="5">
        <f t="shared" si="0"/>
        <v>0</v>
      </c>
      <c r="J31" s="5">
        <f t="shared" si="0"/>
        <v>0</v>
      </c>
      <c r="K31" s="5">
        <f t="shared" si="0"/>
        <v>0</v>
      </c>
      <c r="L31" s="5">
        <f t="shared" si="0"/>
        <v>0</v>
      </c>
      <c r="M31" s="5">
        <f t="shared" si="0"/>
        <v>0</v>
      </c>
      <c r="N31" s="5">
        <f t="shared" si="0"/>
        <v>0</v>
      </c>
      <c r="O31" s="5">
        <f t="shared" si="0"/>
        <v>1</v>
      </c>
      <c r="P31" s="5">
        <f t="shared" si="0"/>
        <v>1</v>
      </c>
    </row>
    <row r="32" spans="1:16" ht="15.75" customHeight="1" thickBot="1">
      <c r="F32" s="6" t="s">
        <v>573</v>
      </c>
      <c r="G32" s="5">
        <f>COUNTIF(G$2:G$30,2)</f>
        <v>0</v>
      </c>
      <c r="H32" s="5">
        <f t="shared" ref="H32:P32" si="1">COUNTIF(H$2:H$30,2)</f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  <c r="P32" s="5">
        <f t="shared" si="1"/>
        <v>1</v>
      </c>
    </row>
    <row r="33" spans="6:16" ht="15.75" customHeight="1" thickBot="1">
      <c r="F33" s="6" t="s">
        <v>574</v>
      </c>
      <c r="G33" s="5">
        <f>COUNTIF(G$2:G$30,3)</f>
        <v>0</v>
      </c>
      <c r="H33" s="5">
        <f t="shared" ref="H33:P33" si="2">COUNTIF(H$2:H$30,3)</f>
        <v>0</v>
      </c>
      <c r="I33" s="5">
        <f t="shared" si="2"/>
        <v>0</v>
      </c>
      <c r="J33" s="5">
        <f t="shared" si="2"/>
        <v>0</v>
      </c>
      <c r="K33" s="5">
        <f t="shared" si="2"/>
        <v>0</v>
      </c>
      <c r="L33" s="5">
        <f t="shared" si="2"/>
        <v>0</v>
      </c>
      <c r="M33" s="5">
        <f t="shared" si="2"/>
        <v>0</v>
      </c>
      <c r="N33" s="5">
        <f t="shared" si="2"/>
        <v>0</v>
      </c>
      <c r="O33" s="5">
        <f t="shared" si="2"/>
        <v>0</v>
      </c>
      <c r="P33" s="5">
        <f t="shared" si="2"/>
        <v>2</v>
      </c>
    </row>
    <row r="34" spans="6:16" ht="15.75" customHeight="1" thickBot="1">
      <c r="F34" s="6" t="s">
        <v>575</v>
      </c>
      <c r="G34" s="5">
        <f>COUNTIF(G$2:G$30,4)</f>
        <v>4</v>
      </c>
      <c r="H34" s="5">
        <f t="shared" ref="H34:P34" si="3">COUNTIF(H$2:H$30,4)</f>
        <v>3</v>
      </c>
      <c r="I34" s="5">
        <f t="shared" si="3"/>
        <v>3</v>
      </c>
      <c r="J34" s="5">
        <f t="shared" si="3"/>
        <v>3</v>
      </c>
      <c r="K34" s="5">
        <f t="shared" si="3"/>
        <v>5</v>
      </c>
      <c r="L34" s="5">
        <f t="shared" si="3"/>
        <v>5</v>
      </c>
      <c r="M34" s="5">
        <f t="shared" si="3"/>
        <v>0</v>
      </c>
      <c r="N34" s="5">
        <f t="shared" si="3"/>
        <v>4</v>
      </c>
      <c r="O34" s="5">
        <f t="shared" si="3"/>
        <v>5</v>
      </c>
      <c r="P34" s="5">
        <f t="shared" si="3"/>
        <v>3</v>
      </c>
    </row>
    <row r="35" spans="6:16" ht="15.75" customHeight="1" thickBot="1">
      <c r="F35" s="6" t="s">
        <v>576</v>
      </c>
      <c r="G35" s="5">
        <f>COUNTIF(G$2:G$30,5)</f>
        <v>24</v>
      </c>
      <c r="H35" s="5">
        <f t="shared" ref="H35:P35" si="4">COUNTIF(H$2:H$30,5)</f>
        <v>26</v>
      </c>
      <c r="I35" s="5">
        <f t="shared" si="4"/>
        <v>26</v>
      </c>
      <c r="J35" s="5">
        <f t="shared" si="4"/>
        <v>26</v>
      </c>
      <c r="K35" s="5">
        <f t="shared" si="4"/>
        <v>24</v>
      </c>
      <c r="L35" s="5">
        <f t="shared" si="4"/>
        <v>24</v>
      </c>
      <c r="M35" s="5">
        <f t="shared" si="4"/>
        <v>0</v>
      </c>
      <c r="N35" s="5">
        <f t="shared" si="4"/>
        <v>25</v>
      </c>
      <c r="O35" s="5">
        <f t="shared" si="4"/>
        <v>23</v>
      </c>
      <c r="P35" s="5">
        <f t="shared" si="4"/>
        <v>21</v>
      </c>
    </row>
    <row r="36" spans="6:16" ht="15.75" customHeight="1">
      <c r="F36" s="7" t="s">
        <v>577</v>
      </c>
      <c r="G36" s="5">
        <f>SUM(G31:G35)</f>
        <v>29</v>
      </c>
      <c r="H36" s="5">
        <f t="shared" ref="H36:P36" si="5">SUM(H31:H35)</f>
        <v>29</v>
      </c>
      <c r="I36" s="5">
        <f t="shared" si="5"/>
        <v>29</v>
      </c>
      <c r="J36" s="5">
        <f t="shared" si="5"/>
        <v>29</v>
      </c>
      <c r="K36" s="5">
        <f t="shared" si="5"/>
        <v>29</v>
      </c>
      <c r="L36" s="5">
        <f t="shared" si="5"/>
        <v>29</v>
      </c>
      <c r="M36" s="5">
        <f t="shared" si="5"/>
        <v>0</v>
      </c>
      <c r="N36" s="5">
        <f t="shared" si="5"/>
        <v>29</v>
      </c>
      <c r="O36" s="5">
        <f t="shared" si="5"/>
        <v>29</v>
      </c>
      <c r="P36" s="5">
        <f t="shared" si="5"/>
        <v>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topLeftCell="A29" zoomScale="85" zoomScaleNormal="85" workbookViewId="0">
      <selection activeCell="S51" sqref="S51"/>
    </sheetView>
  </sheetViews>
  <sheetFormatPr defaultRowHeight="12.75"/>
  <cols>
    <col min="13" max="13" width="0" hidden="1" customWidth="1"/>
  </cols>
  <sheetData>
    <row r="1" spans="1:16" ht="15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578</v>
      </c>
      <c r="H1" s="8" t="s">
        <v>587</v>
      </c>
      <c r="I1" s="1" t="s">
        <v>580</v>
      </c>
      <c r="J1" s="1" t="s">
        <v>581</v>
      </c>
      <c r="K1" s="1" t="s">
        <v>582</v>
      </c>
      <c r="L1" s="1" t="s">
        <v>583</v>
      </c>
      <c r="M1" s="1" t="s">
        <v>6</v>
      </c>
      <c r="N1" s="1" t="s">
        <v>584</v>
      </c>
      <c r="O1" s="1" t="s">
        <v>585</v>
      </c>
      <c r="P1" s="1" t="s">
        <v>588</v>
      </c>
    </row>
    <row r="2" spans="1:16" ht="15.75" hidden="1" customHeight="1">
      <c r="A2" s="2">
        <v>44846.396170162036</v>
      </c>
      <c r="B2" s="3" t="s">
        <v>278</v>
      </c>
      <c r="C2" s="3" t="s">
        <v>280</v>
      </c>
      <c r="D2" s="3">
        <v>210145</v>
      </c>
      <c r="E2" s="3" t="s">
        <v>270</v>
      </c>
      <c r="F2" s="3" t="s">
        <v>512</v>
      </c>
      <c r="G2" s="3">
        <v>5</v>
      </c>
      <c r="H2" s="3">
        <v>5</v>
      </c>
      <c r="I2" s="3">
        <v>4</v>
      </c>
      <c r="J2" s="3">
        <v>5</v>
      </c>
      <c r="K2" s="3">
        <v>4</v>
      </c>
      <c r="L2" s="3">
        <v>4</v>
      </c>
      <c r="N2" s="3">
        <v>5</v>
      </c>
      <c r="O2" s="3">
        <v>4</v>
      </c>
      <c r="P2" s="3">
        <v>5</v>
      </c>
    </row>
    <row r="3" spans="1:16" ht="15.75" hidden="1" customHeight="1">
      <c r="A3" s="2">
        <v>44852.542541087962</v>
      </c>
      <c r="B3" s="3" t="s">
        <v>422</v>
      </c>
      <c r="C3" s="3" t="s">
        <v>375</v>
      </c>
      <c r="D3" s="3">
        <v>220760</v>
      </c>
      <c r="E3" s="3" t="s">
        <v>270</v>
      </c>
      <c r="F3" s="3" t="s">
        <v>512</v>
      </c>
      <c r="G3" s="3">
        <v>4</v>
      </c>
      <c r="H3" s="3">
        <v>4</v>
      </c>
      <c r="I3" s="3">
        <v>4</v>
      </c>
      <c r="J3" s="3">
        <v>4</v>
      </c>
      <c r="K3" s="3">
        <v>4</v>
      </c>
      <c r="L3" s="3">
        <v>4</v>
      </c>
      <c r="M3" s="3" t="s">
        <v>8</v>
      </c>
      <c r="N3" s="3">
        <v>4</v>
      </c>
      <c r="O3" s="3">
        <v>4</v>
      </c>
      <c r="P3" s="3">
        <v>4</v>
      </c>
    </row>
    <row r="4" spans="1:16" ht="15.75" hidden="1" customHeight="1">
      <c r="A4" s="2">
        <v>44848.796775057868</v>
      </c>
      <c r="B4" s="3" t="s">
        <v>402</v>
      </c>
      <c r="C4" s="3" t="s">
        <v>408</v>
      </c>
      <c r="D4" s="3">
        <v>210093</v>
      </c>
      <c r="E4" s="3" t="s">
        <v>10</v>
      </c>
      <c r="F4" s="3" t="s">
        <v>513</v>
      </c>
      <c r="G4" s="3">
        <v>5</v>
      </c>
      <c r="H4" s="3">
        <v>5</v>
      </c>
      <c r="I4" s="3">
        <v>5</v>
      </c>
      <c r="J4" s="3">
        <v>4</v>
      </c>
      <c r="K4" s="3">
        <v>4</v>
      </c>
      <c r="L4" s="3">
        <v>5</v>
      </c>
      <c r="N4" s="3">
        <v>5</v>
      </c>
      <c r="O4" s="3">
        <v>5</v>
      </c>
      <c r="P4" s="3">
        <v>5</v>
      </c>
    </row>
    <row r="5" spans="1:16" ht="15.75" hidden="1" customHeight="1">
      <c r="A5" s="2">
        <v>44853.385446284723</v>
      </c>
      <c r="B5" s="3" t="s">
        <v>422</v>
      </c>
      <c r="C5" s="3" t="s">
        <v>375</v>
      </c>
      <c r="D5" s="3">
        <v>210473</v>
      </c>
      <c r="E5" s="3" t="s">
        <v>270</v>
      </c>
      <c r="F5" s="3" t="s">
        <v>514</v>
      </c>
      <c r="G5" s="3">
        <v>5</v>
      </c>
      <c r="H5" s="3">
        <v>5</v>
      </c>
      <c r="I5" s="3">
        <v>5</v>
      </c>
      <c r="J5" s="3">
        <v>5</v>
      </c>
      <c r="K5" s="3">
        <v>5</v>
      </c>
      <c r="L5" s="3">
        <v>5</v>
      </c>
      <c r="M5" s="3" t="s">
        <v>8</v>
      </c>
      <c r="N5" s="3">
        <v>5</v>
      </c>
      <c r="O5" s="3">
        <v>5</v>
      </c>
      <c r="P5" s="3">
        <v>5</v>
      </c>
    </row>
    <row r="6" spans="1:16" ht="15.75" hidden="1" customHeight="1">
      <c r="A6" s="2">
        <v>44847.739935879625</v>
      </c>
      <c r="B6" s="3" t="s">
        <v>396</v>
      </c>
      <c r="C6" s="3" t="s">
        <v>398</v>
      </c>
      <c r="D6" s="3">
        <v>221444</v>
      </c>
      <c r="E6" s="3" t="s">
        <v>18</v>
      </c>
      <c r="F6" s="3" t="s">
        <v>515</v>
      </c>
      <c r="G6" s="3">
        <v>5</v>
      </c>
      <c r="H6" s="3">
        <v>5</v>
      </c>
      <c r="I6" s="3">
        <v>5</v>
      </c>
      <c r="J6" s="3">
        <v>5</v>
      </c>
      <c r="K6" s="3">
        <v>5</v>
      </c>
      <c r="L6" s="3">
        <v>5</v>
      </c>
      <c r="M6" s="3" t="s">
        <v>8</v>
      </c>
      <c r="N6" s="3">
        <v>5</v>
      </c>
      <c r="O6" s="3">
        <v>5</v>
      </c>
      <c r="P6" s="3">
        <v>5</v>
      </c>
    </row>
    <row r="7" spans="1:16" ht="15.75" hidden="1" customHeight="1">
      <c r="A7" s="2">
        <v>44846.548556111113</v>
      </c>
      <c r="B7" s="3" t="s">
        <v>312</v>
      </c>
      <c r="C7" s="3" t="s">
        <v>313</v>
      </c>
      <c r="D7" s="3">
        <v>210022</v>
      </c>
      <c r="E7" s="3" t="s">
        <v>18</v>
      </c>
      <c r="F7" s="3" t="s">
        <v>516</v>
      </c>
      <c r="G7" s="3">
        <v>4</v>
      </c>
      <c r="H7" s="3">
        <v>5</v>
      </c>
      <c r="I7" s="3">
        <v>4</v>
      </c>
      <c r="J7" s="3">
        <v>4</v>
      </c>
      <c r="K7" s="3">
        <v>4</v>
      </c>
      <c r="L7" s="3">
        <v>4</v>
      </c>
      <c r="N7" s="3">
        <v>4</v>
      </c>
      <c r="O7" s="3">
        <v>4</v>
      </c>
      <c r="P7" s="3">
        <v>4</v>
      </c>
    </row>
    <row r="8" spans="1:16" ht="15.75" hidden="1" customHeight="1">
      <c r="A8" s="2">
        <v>44845.674644131941</v>
      </c>
      <c r="B8" s="3" t="s">
        <v>252</v>
      </c>
      <c r="C8" s="3" t="s">
        <v>253</v>
      </c>
      <c r="D8" s="3">
        <v>210031</v>
      </c>
      <c r="E8" s="3" t="s">
        <v>10</v>
      </c>
      <c r="F8" s="3" t="s">
        <v>517</v>
      </c>
      <c r="G8" s="3">
        <v>4</v>
      </c>
      <c r="H8" s="3">
        <v>5</v>
      </c>
      <c r="I8" s="3">
        <v>4</v>
      </c>
      <c r="J8" s="3">
        <v>5</v>
      </c>
      <c r="K8" s="3">
        <v>4</v>
      </c>
      <c r="L8" s="3">
        <v>5</v>
      </c>
      <c r="N8" s="3">
        <v>5</v>
      </c>
      <c r="O8" s="3">
        <v>4</v>
      </c>
      <c r="P8" s="3">
        <v>5</v>
      </c>
    </row>
    <row r="9" spans="1:16" ht="15.75" hidden="1" customHeight="1">
      <c r="A9" s="2">
        <v>44846.376625914352</v>
      </c>
      <c r="B9" s="3" t="s">
        <v>268</v>
      </c>
      <c r="C9" s="3" t="s">
        <v>271</v>
      </c>
      <c r="D9" s="3">
        <v>210418</v>
      </c>
      <c r="E9" s="3" t="s">
        <v>270</v>
      </c>
      <c r="F9" s="3" t="s">
        <v>518</v>
      </c>
      <c r="G9" s="3">
        <v>4</v>
      </c>
      <c r="H9" s="3">
        <v>5</v>
      </c>
      <c r="I9" s="3">
        <v>5</v>
      </c>
      <c r="J9" s="3">
        <v>4</v>
      </c>
      <c r="K9" s="3">
        <v>4</v>
      </c>
      <c r="L9" s="3">
        <v>5</v>
      </c>
      <c r="N9" s="3">
        <v>5</v>
      </c>
      <c r="O9" s="3">
        <v>4</v>
      </c>
      <c r="P9" s="3">
        <v>5</v>
      </c>
    </row>
    <row r="10" spans="1:16" hidden="1">
      <c r="A10" s="2">
        <v>44852.485349768518</v>
      </c>
      <c r="B10" s="3" t="s">
        <v>421</v>
      </c>
      <c r="C10" s="3" t="s">
        <v>271</v>
      </c>
      <c r="D10" s="3">
        <v>210429</v>
      </c>
      <c r="E10" s="3" t="s">
        <v>270</v>
      </c>
      <c r="F10" s="3" t="s">
        <v>558</v>
      </c>
      <c r="G10" s="3">
        <v>4</v>
      </c>
      <c r="H10" s="3">
        <v>5</v>
      </c>
      <c r="I10" s="3">
        <v>5</v>
      </c>
      <c r="J10" s="3">
        <v>4</v>
      </c>
      <c r="K10" s="3">
        <v>4</v>
      </c>
      <c r="L10" s="3">
        <v>5</v>
      </c>
      <c r="N10" s="3">
        <v>4</v>
      </c>
      <c r="O10" s="3">
        <v>4</v>
      </c>
      <c r="P10" s="3">
        <v>4</v>
      </c>
    </row>
    <row r="11" spans="1:16" hidden="1">
      <c r="A11" s="2">
        <v>44846.574029016207</v>
      </c>
      <c r="B11" s="3" t="s">
        <v>316</v>
      </c>
      <c r="C11" s="3" t="s">
        <v>331</v>
      </c>
      <c r="D11" s="3">
        <v>210043</v>
      </c>
      <c r="E11" s="3" t="s">
        <v>18</v>
      </c>
      <c r="F11" s="3" t="s">
        <v>488</v>
      </c>
      <c r="G11" s="3">
        <v>5</v>
      </c>
      <c r="H11" s="3">
        <v>5</v>
      </c>
      <c r="I11" s="3">
        <v>5</v>
      </c>
      <c r="J11" s="3">
        <v>5</v>
      </c>
      <c r="K11" s="3">
        <v>5</v>
      </c>
      <c r="L11" s="3">
        <v>5</v>
      </c>
      <c r="N11" s="3">
        <v>5</v>
      </c>
      <c r="O11" s="3">
        <v>5</v>
      </c>
      <c r="P11" s="3">
        <v>5</v>
      </c>
    </row>
    <row r="12" spans="1:16" hidden="1">
      <c r="A12" s="2">
        <v>44846.481550069446</v>
      </c>
      <c r="B12" s="3" t="s">
        <v>286</v>
      </c>
      <c r="C12" s="3" t="s">
        <v>287</v>
      </c>
      <c r="D12" s="3">
        <v>210407</v>
      </c>
      <c r="E12" s="3" t="s">
        <v>288</v>
      </c>
      <c r="F12" s="3" t="s">
        <v>540</v>
      </c>
      <c r="G12" s="3">
        <v>3</v>
      </c>
      <c r="H12" s="3">
        <v>5</v>
      </c>
      <c r="I12" s="3">
        <v>3</v>
      </c>
      <c r="J12" s="3">
        <v>1</v>
      </c>
      <c r="K12" s="3">
        <v>5</v>
      </c>
      <c r="L12" s="3">
        <v>2</v>
      </c>
      <c r="M12" s="3" t="s">
        <v>8</v>
      </c>
      <c r="N12" s="3">
        <v>4</v>
      </c>
      <c r="O12" s="3">
        <v>2</v>
      </c>
      <c r="P12" s="3">
        <v>3</v>
      </c>
    </row>
    <row r="13" spans="1:16" hidden="1">
      <c r="A13" s="2">
        <v>44847.327556064818</v>
      </c>
      <c r="B13" s="3" t="s">
        <v>374</v>
      </c>
      <c r="C13" s="3" t="s">
        <v>375</v>
      </c>
      <c r="D13" s="3">
        <v>210518</v>
      </c>
      <c r="E13" s="3" t="s">
        <v>336</v>
      </c>
      <c r="F13" s="3" t="s">
        <v>489</v>
      </c>
      <c r="G13" s="3">
        <v>4</v>
      </c>
      <c r="H13" s="3">
        <v>4</v>
      </c>
      <c r="I13" s="3">
        <v>5</v>
      </c>
      <c r="J13" s="3">
        <v>5</v>
      </c>
      <c r="K13" s="3">
        <v>5</v>
      </c>
      <c r="L13" s="3">
        <v>5</v>
      </c>
      <c r="N13" s="3">
        <v>5</v>
      </c>
      <c r="O13" s="3">
        <v>5</v>
      </c>
      <c r="P13" s="3">
        <v>5</v>
      </c>
    </row>
    <row r="14" spans="1:16" hidden="1">
      <c r="A14" s="2">
        <v>44852.539614039357</v>
      </c>
      <c r="B14" s="3" t="s">
        <v>424</v>
      </c>
      <c r="C14" s="3" t="s">
        <v>425</v>
      </c>
      <c r="D14" s="3">
        <v>210417</v>
      </c>
      <c r="E14" s="3" t="s">
        <v>18</v>
      </c>
      <c r="F14" s="3" t="s">
        <v>559</v>
      </c>
      <c r="G14" s="3">
        <v>4</v>
      </c>
      <c r="H14" s="3">
        <v>5</v>
      </c>
      <c r="I14" s="3">
        <v>5</v>
      </c>
      <c r="J14" s="3">
        <v>5</v>
      </c>
      <c r="K14" s="3">
        <v>5</v>
      </c>
      <c r="L14" s="3">
        <v>5</v>
      </c>
      <c r="M14" s="3" t="s">
        <v>8</v>
      </c>
      <c r="N14" s="3">
        <v>4</v>
      </c>
      <c r="O14" s="3">
        <v>5</v>
      </c>
      <c r="P14" s="3">
        <v>4</v>
      </c>
    </row>
    <row r="15" spans="1:16" hidden="1">
      <c r="A15" s="2">
        <v>44846.882661145835</v>
      </c>
      <c r="B15" s="3" t="s">
        <v>142</v>
      </c>
      <c r="C15" s="3" t="s">
        <v>369</v>
      </c>
      <c r="D15" s="3">
        <v>210543</v>
      </c>
      <c r="E15" s="3" t="s">
        <v>171</v>
      </c>
      <c r="F15" s="3" t="s">
        <v>490</v>
      </c>
      <c r="G15" s="3">
        <v>5</v>
      </c>
      <c r="H15" s="3">
        <v>5</v>
      </c>
      <c r="I15" s="3">
        <v>5</v>
      </c>
      <c r="J15" s="3">
        <v>5</v>
      </c>
      <c r="K15" s="3">
        <v>5</v>
      </c>
      <c r="L15" s="3">
        <v>5</v>
      </c>
      <c r="M15" s="3" t="s">
        <v>8</v>
      </c>
      <c r="N15" s="3">
        <v>5</v>
      </c>
      <c r="O15" s="3">
        <v>5</v>
      </c>
      <c r="P15" s="3">
        <v>5</v>
      </c>
    </row>
    <row r="16" spans="1:16" hidden="1">
      <c r="A16" s="2">
        <v>44847.418248240741</v>
      </c>
      <c r="B16" s="3" t="s">
        <v>381</v>
      </c>
      <c r="C16" s="3" t="s">
        <v>383</v>
      </c>
      <c r="D16" s="3">
        <v>210590</v>
      </c>
      <c r="E16" s="3" t="s">
        <v>18</v>
      </c>
      <c r="F16" s="3" t="s">
        <v>541</v>
      </c>
      <c r="G16" s="3">
        <v>4</v>
      </c>
      <c r="H16" s="3">
        <v>5</v>
      </c>
      <c r="I16" s="3">
        <v>5</v>
      </c>
      <c r="J16" s="3">
        <v>5</v>
      </c>
      <c r="K16" s="3">
        <v>5</v>
      </c>
      <c r="L16" s="3">
        <v>5</v>
      </c>
      <c r="N16" s="3">
        <v>5</v>
      </c>
      <c r="O16" s="3">
        <v>5</v>
      </c>
      <c r="P16" s="3">
        <v>5</v>
      </c>
    </row>
    <row r="17" spans="1:16" hidden="1">
      <c r="A17" s="2">
        <v>44845.522816863428</v>
      </c>
      <c r="B17" s="3" t="s">
        <v>197</v>
      </c>
      <c r="C17" s="3" t="s">
        <v>192</v>
      </c>
      <c r="D17" s="3">
        <v>210501</v>
      </c>
      <c r="E17" s="3" t="s">
        <v>18</v>
      </c>
      <c r="F17" s="3" t="s">
        <v>541</v>
      </c>
      <c r="G17" s="3">
        <v>4</v>
      </c>
      <c r="H17" s="3">
        <v>5</v>
      </c>
      <c r="I17" s="3">
        <v>5</v>
      </c>
      <c r="J17" s="3">
        <v>4</v>
      </c>
      <c r="K17" s="3">
        <v>5</v>
      </c>
      <c r="L17" s="3">
        <v>5</v>
      </c>
      <c r="M17" s="3" t="s">
        <v>8</v>
      </c>
      <c r="N17" s="3">
        <v>5</v>
      </c>
      <c r="O17" s="3">
        <v>5</v>
      </c>
      <c r="P17" s="3">
        <v>5</v>
      </c>
    </row>
    <row r="18" spans="1:16" hidden="1">
      <c r="A18" s="2">
        <v>44845.607080023146</v>
      </c>
      <c r="B18" s="3" t="s">
        <v>215</v>
      </c>
      <c r="C18" s="3" t="s">
        <v>111</v>
      </c>
      <c r="D18" s="3">
        <v>210404</v>
      </c>
      <c r="E18" s="3" t="s">
        <v>18</v>
      </c>
      <c r="F18" s="3" t="s">
        <v>491</v>
      </c>
      <c r="G18" s="3">
        <v>5</v>
      </c>
      <c r="H18" s="3">
        <v>5</v>
      </c>
      <c r="I18" s="3">
        <v>5</v>
      </c>
      <c r="J18" s="3">
        <v>5</v>
      </c>
      <c r="K18" s="3">
        <v>5</v>
      </c>
      <c r="L18" s="3">
        <v>5</v>
      </c>
      <c r="N18" s="3">
        <v>5</v>
      </c>
      <c r="O18" s="3">
        <v>5</v>
      </c>
      <c r="P18" s="3">
        <v>5</v>
      </c>
    </row>
    <row r="19" spans="1:16" hidden="1">
      <c r="A19" s="2">
        <v>44845.645534814816</v>
      </c>
      <c r="B19" s="3" t="s">
        <v>248</v>
      </c>
      <c r="C19" s="3" t="s">
        <v>231</v>
      </c>
      <c r="D19" s="3">
        <v>210405</v>
      </c>
      <c r="E19" s="3" t="s">
        <v>18</v>
      </c>
      <c r="F19" s="3" t="s">
        <v>492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N19" s="3">
        <v>4</v>
      </c>
      <c r="O19" s="3">
        <v>4</v>
      </c>
      <c r="P19" s="3">
        <v>4</v>
      </c>
    </row>
    <row r="20" spans="1:16" hidden="1">
      <c r="A20" s="2">
        <v>44841.480783900464</v>
      </c>
      <c r="B20" s="3" t="s">
        <v>102</v>
      </c>
      <c r="C20" s="3" t="s">
        <v>103</v>
      </c>
      <c r="D20" s="3">
        <v>210114</v>
      </c>
      <c r="E20" s="3" t="s">
        <v>100</v>
      </c>
      <c r="F20" s="3" t="s">
        <v>212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N20" s="3">
        <v>3</v>
      </c>
      <c r="O20" s="3">
        <v>3</v>
      </c>
      <c r="P20" s="3">
        <v>3</v>
      </c>
    </row>
    <row r="21" spans="1:16" hidden="1">
      <c r="A21" s="2">
        <v>44854.593627638889</v>
      </c>
      <c r="B21" s="3" t="s">
        <v>451</v>
      </c>
      <c r="C21" s="3" t="s">
        <v>453</v>
      </c>
      <c r="D21" s="3">
        <v>210067</v>
      </c>
      <c r="E21" s="3" t="s">
        <v>10</v>
      </c>
      <c r="F21" s="3" t="s">
        <v>498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 t="s">
        <v>8</v>
      </c>
      <c r="N21" s="3">
        <v>4</v>
      </c>
      <c r="O21" s="3">
        <v>4</v>
      </c>
      <c r="P21" s="3">
        <v>4</v>
      </c>
    </row>
    <row r="22" spans="1:16" hidden="1">
      <c r="A22" s="2">
        <v>44845.550722592598</v>
      </c>
      <c r="B22" s="3" t="s">
        <v>210</v>
      </c>
      <c r="C22" s="3" t="s">
        <v>211</v>
      </c>
      <c r="D22" s="3">
        <v>211264</v>
      </c>
      <c r="E22" s="3" t="s">
        <v>10</v>
      </c>
      <c r="F22" s="3" t="s">
        <v>212</v>
      </c>
      <c r="G22" s="3">
        <v>4</v>
      </c>
      <c r="H22" s="3">
        <v>5</v>
      </c>
      <c r="I22" s="3">
        <v>5</v>
      </c>
      <c r="J22" s="3">
        <v>4</v>
      </c>
      <c r="K22" s="3">
        <v>4</v>
      </c>
      <c r="L22" s="3">
        <v>4</v>
      </c>
      <c r="N22" s="3">
        <v>5</v>
      </c>
      <c r="O22" s="3">
        <v>4</v>
      </c>
      <c r="P22" s="3">
        <v>4</v>
      </c>
    </row>
    <row r="23" spans="1:16" hidden="1">
      <c r="A23" s="2">
        <v>44847.337644537038</v>
      </c>
      <c r="B23" s="3" t="s">
        <v>374</v>
      </c>
      <c r="C23" s="3" t="s">
        <v>194</v>
      </c>
      <c r="D23" s="3">
        <v>210518</v>
      </c>
      <c r="E23" s="3" t="s">
        <v>336</v>
      </c>
      <c r="F23" s="3" t="s">
        <v>543</v>
      </c>
      <c r="G23" s="3">
        <v>5</v>
      </c>
      <c r="H23" s="3">
        <v>5</v>
      </c>
      <c r="I23" s="3">
        <v>4</v>
      </c>
      <c r="J23" s="3">
        <v>5</v>
      </c>
      <c r="K23" s="3">
        <v>5</v>
      </c>
      <c r="L23" s="3">
        <v>4</v>
      </c>
      <c r="N23" s="3">
        <v>4</v>
      </c>
      <c r="O23" s="3">
        <v>5</v>
      </c>
      <c r="P23" s="3">
        <v>4</v>
      </c>
    </row>
    <row r="24" spans="1:16" ht="15.75" hidden="1" customHeight="1">
      <c r="A24" s="2">
        <v>44852.797163171301</v>
      </c>
      <c r="B24" s="3" t="s">
        <v>430</v>
      </c>
      <c r="C24" s="3" t="s">
        <v>431</v>
      </c>
      <c r="D24" s="3">
        <v>210423</v>
      </c>
      <c r="E24" s="3" t="s">
        <v>18</v>
      </c>
      <c r="F24" s="3" t="s">
        <v>511</v>
      </c>
      <c r="G24" s="3">
        <v>4</v>
      </c>
      <c r="H24" s="3">
        <v>4</v>
      </c>
      <c r="I24" s="3">
        <v>4</v>
      </c>
      <c r="J24" s="3">
        <v>4</v>
      </c>
      <c r="K24" s="3">
        <v>4</v>
      </c>
      <c r="L24" s="3">
        <v>4</v>
      </c>
      <c r="M24" s="3" t="s">
        <v>8</v>
      </c>
      <c r="N24" s="3">
        <v>4</v>
      </c>
      <c r="O24" s="3">
        <v>4</v>
      </c>
      <c r="P24" s="3">
        <v>4</v>
      </c>
    </row>
    <row r="25" spans="1:16" ht="15.75" hidden="1" customHeight="1" thickBot="1">
      <c r="A25" s="2">
        <v>44848.48924112269</v>
      </c>
      <c r="B25" s="3" t="s">
        <v>385</v>
      </c>
      <c r="C25" s="3" t="s">
        <v>386</v>
      </c>
      <c r="D25" s="3">
        <v>210424</v>
      </c>
      <c r="E25" s="3" t="s">
        <v>270</v>
      </c>
      <c r="F25" s="3" t="s">
        <v>557</v>
      </c>
      <c r="G25" s="3">
        <v>4</v>
      </c>
      <c r="H25" s="3">
        <v>4</v>
      </c>
      <c r="I25" s="3">
        <v>4</v>
      </c>
      <c r="J25" s="3">
        <v>5</v>
      </c>
      <c r="K25" s="3">
        <v>4</v>
      </c>
      <c r="L25" s="3">
        <v>4</v>
      </c>
      <c r="N25" s="3">
        <v>5</v>
      </c>
      <c r="O25" s="3">
        <v>4</v>
      </c>
      <c r="P25" s="3">
        <v>5</v>
      </c>
    </row>
    <row r="26" spans="1:16" ht="15.75" customHeight="1" thickBot="1">
      <c r="F26" s="4" t="s">
        <v>572</v>
      </c>
      <c r="G26" s="5">
        <f>COUNTIF(G2:G25,1)</f>
        <v>0</v>
      </c>
      <c r="H26" s="5">
        <f t="shared" ref="H26:P26" si="0">COUNTIF(H2:H25,1)</f>
        <v>0</v>
      </c>
      <c r="I26" s="5">
        <f t="shared" si="0"/>
        <v>0</v>
      </c>
      <c r="J26" s="5">
        <f t="shared" si="0"/>
        <v>1</v>
      </c>
      <c r="K26" s="5">
        <f t="shared" si="0"/>
        <v>0</v>
      </c>
      <c r="L26" s="5">
        <f t="shared" si="0"/>
        <v>0</v>
      </c>
      <c r="M26" s="5">
        <f t="shared" si="0"/>
        <v>0</v>
      </c>
      <c r="N26" s="5">
        <f t="shared" si="0"/>
        <v>0</v>
      </c>
      <c r="O26" s="5">
        <f t="shared" si="0"/>
        <v>0</v>
      </c>
      <c r="P26" s="5">
        <f t="shared" si="0"/>
        <v>0</v>
      </c>
    </row>
    <row r="27" spans="1:16" ht="15.75" customHeight="1" thickBot="1">
      <c r="F27" s="6" t="s">
        <v>573</v>
      </c>
      <c r="G27" s="5">
        <f>COUNTIF(G2:G25,2)</f>
        <v>0</v>
      </c>
      <c r="H27" s="5">
        <f t="shared" ref="H27:P27" si="1">COUNTIF(H2:H25,2)</f>
        <v>0</v>
      </c>
      <c r="I27" s="5">
        <f t="shared" si="1"/>
        <v>0</v>
      </c>
      <c r="J27" s="5">
        <f t="shared" si="1"/>
        <v>0</v>
      </c>
      <c r="K27" s="5">
        <f t="shared" si="1"/>
        <v>0</v>
      </c>
      <c r="L27" s="5">
        <f t="shared" si="1"/>
        <v>1</v>
      </c>
      <c r="M27" s="5">
        <f t="shared" si="1"/>
        <v>0</v>
      </c>
      <c r="N27" s="5">
        <f t="shared" si="1"/>
        <v>0</v>
      </c>
      <c r="O27" s="5">
        <f t="shared" si="1"/>
        <v>1</v>
      </c>
      <c r="P27" s="5">
        <f t="shared" si="1"/>
        <v>0</v>
      </c>
    </row>
    <row r="28" spans="1:16" ht="15.75" customHeight="1" thickBot="1">
      <c r="F28" s="6" t="s">
        <v>574</v>
      </c>
      <c r="G28" s="5">
        <f>COUNTIF(G2:G25,3)</f>
        <v>2</v>
      </c>
      <c r="H28" s="5">
        <f t="shared" ref="H28:P28" si="2">COUNTIF(H2:H25,3)</f>
        <v>1</v>
      </c>
      <c r="I28" s="5">
        <f t="shared" si="2"/>
        <v>2</v>
      </c>
      <c r="J28" s="5">
        <f t="shared" si="2"/>
        <v>1</v>
      </c>
      <c r="K28" s="5">
        <f t="shared" si="2"/>
        <v>1</v>
      </c>
      <c r="L28" s="5">
        <f t="shared" si="2"/>
        <v>1</v>
      </c>
      <c r="M28" s="5">
        <f t="shared" si="2"/>
        <v>0</v>
      </c>
      <c r="N28" s="5">
        <f t="shared" si="2"/>
        <v>1</v>
      </c>
      <c r="O28" s="5">
        <f t="shared" si="2"/>
        <v>1</v>
      </c>
      <c r="P28" s="5">
        <f t="shared" si="2"/>
        <v>2</v>
      </c>
    </row>
    <row r="29" spans="1:16" ht="15.75" customHeight="1" thickBot="1">
      <c r="F29" s="6" t="s">
        <v>575</v>
      </c>
      <c r="G29" s="5">
        <f>COUNTIF(G2:G25,4)</f>
        <v>14</v>
      </c>
      <c r="H29" s="5">
        <f t="shared" ref="H29:P29" si="3">COUNTIF(H2:H25,4)</f>
        <v>6</v>
      </c>
      <c r="I29" s="5">
        <f t="shared" si="3"/>
        <v>9</v>
      </c>
      <c r="J29" s="5">
        <f t="shared" si="3"/>
        <v>10</v>
      </c>
      <c r="K29" s="5">
        <f t="shared" si="3"/>
        <v>12</v>
      </c>
      <c r="L29" s="5">
        <f t="shared" si="3"/>
        <v>9</v>
      </c>
      <c r="M29" s="5">
        <f t="shared" si="3"/>
        <v>0</v>
      </c>
      <c r="N29" s="5">
        <f t="shared" si="3"/>
        <v>9</v>
      </c>
      <c r="O29" s="5">
        <f t="shared" si="3"/>
        <v>11</v>
      </c>
      <c r="P29" s="5">
        <f t="shared" si="3"/>
        <v>9</v>
      </c>
    </row>
    <row r="30" spans="1:16" ht="15.75" customHeight="1" thickBot="1">
      <c r="F30" s="6" t="s">
        <v>576</v>
      </c>
      <c r="G30" s="5">
        <f>COUNTIF(G2:G25,5)</f>
        <v>8</v>
      </c>
      <c r="H30" s="5">
        <f t="shared" ref="H30:P30" si="4">COUNTIF(H2:H25,5)</f>
        <v>17</v>
      </c>
      <c r="I30" s="5">
        <f t="shared" si="4"/>
        <v>13</v>
      </c>
      <c r="J30" s="5">
        <f t="shared" si="4"/>
        <v>12</v>
      </c>
      <c r="K30" s="5">
        <f t="shared" si="4"/>
        <v>11</v>
      </c>
      <c r="L30" s="5">
        <f t="shared" si="4"/>
        <v>13</v>
      </c>
      <c r="M30" s="5">
        <f t="shared" si="4"/>
        <v>0</v>
      </c>
      <c r="N30" s="5">
        <f t="shared" si="4"/>
        <v>14</v>
      </c>
      <c r="O30" s="5">
        <f t="shared" si="4"/>
        <v>11</v>
      </c>
      <c r="P30" s="5">
        <f t="shared" si="4"/>
        <v>13</v>
      </c>
    </row>
    <row r="31" spans="1:16" ht="15.75" customHeight="1">
      <c r="F31" s="7" t="s">
        <v>577</v>
      </c>
      <c r="G31" s="5">
        <f>SUM(G26:G30)</f>
        <v>24</v>
      </c>
      <c r="H31" s="5">
        <f t="shared" ref="H31:P31" si="5">SUM(H26:H30)</f>
        <v>24</v>
      </c>
      <c r="I31" s="5">
        <f t="shared" si="5"/>
        <v>24</v>
      </c>
      <c r="J31" s="5">
        <f t="shared" si="5"/>
        <v>24</v>
      </c>
      <c r="K31" s="5">
        <f t="shared" si="5"/>
        <v>24</v>
      </c>
      <c r="L31" s="5">
        <f t="shared" si="5"/>
        <v>24</v>
      </c>
      <c r="M31" s="5">
        <f t="shared" si="5"/>
        <v>0</v>
      </c>
      <c r="N31" s="5">
        <f t="shared" si="5"/>
        <v>24</v>
      </c>
      <c r="O31" s="5">
        <f t="shared" si="5"/>
        <v>24</v>
      </c>
      <c r="P31" s="5">
        <f t="shared" si="5"/>
        <v>24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="85" zoomScaleNormal="85" workbookViewId="0">
      <selection activeCell="F17" sqref="F17:P22"/>
    </sheetView>
  </sheetViews>
  <sheetFormatPr defaultRowHeight="12.75"/>
  <cols>
    <col min="13" max="13" width="0" hidden="1" customWidth="1"/>
  </cols>
  <sheetData>
    <row r="1" spans="1:16" ht="15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578</v>
      </c>
      <c r="H1" s="8" t="s">
        <v>587</v>
      </c>
      <c r="I1" s="1" t="s">
        <v>580</v>
      </c>
      <c r="J1" s="1" t="s">
        <v>581</v>
      </c>
      <c r="K1" s="1" t="s">
        <v>582</v>
      </c>
      <c r="L1" s="1" t="s">
        <v>583</v>
      </c>
      <c r="M1" s="1" t="s">
        <v>6</v>
      </c>
      <c r="N1" s="1" t="s">
        <v>584</v>
      </c>
      <c r="O1" s="1" t="s">
        <v>585</v>
      </c>
      <c r="P1" s="1" t="s">
        <v>588</v>
      </c>
    </row>
    <row r="2" spans="1:16" hidden="1">
      <c r="A2" s="2">
        <v>44845.475102662036</v>
      </c>
      <c r="B2" s="3" t="s">
        <v>154</v>
      </c>
      <c r="C2" s="3" t="s">
        <v>155</v>
      </c>
      <c r="D2" s="3">
        <v>690</v>
      </c>
      <c r="E2" s="3" t="s">
        <v>156</v>
      </c>
      <c r="F2" s="3" t="s">
        <v>519</v>
      </c>
      <c r="G2" s="3">
        <v>5</v>
      </c>
      <c r="H2" s="3">
        <v>5</v>
      </c>
      <c r="I2" s="3">
        <v>5</v>
      </c>
      <c r="J2" s="3">
        <v>5</v>
      </c>
      <c r="K2" s="3">
        <v>5</v>
      </c>
      <c r="L2" s="3">
        <v>5</v>
      </c>
      <c r="M2" s="3" t="s">
        <v>8</v>
      </c>
      <c r="N2" s="3">
        <v>5</v>
      </c>
      <c r="O2" s="3">
        <v>5</v>
      </c>
      <c r="P2" s="3">
        <v>5</v>
      </c>
    </row>
    <row r="3" spans="1:16" hidden="1">
      <c r="A3" s="2">
        <v>44846.524132499995</v>
      </c>
      <c r="B3" s="3" t="s">
        <v>307</v>
      </c>
      <c r="C3" s="3" t="s">
        <v>199</v>
      </c>
      <c r="D3" s="3">
        <v>210397</v>
      </c>
      <c r="E3" s="3" t="s">
        <v>133</v>
      </c>
      <c r="F3" s="3" t="s">
        <v>519</v>
      </c>
      <c r="G3" s="3">
        <v>5</v>
      </c>
      <c r="H3" s="3">
        <v>5</v>
      </c>
      <c r="I3" s="3">
        <v>5</v>
      </c>
      <c r="J3" s="3">
        <v>5</v>
      </c>
      <c r="K3" s="3">
        <v>5</v>
      </c>
      <c r="L3" s="3">
        <v>5</v>
      </c>
      <c r="M3" s="3" t="s">
        <v>8</v>
      </c>
      <c r="N3" s="3">
        <v>5</v>
      </c>
      <c r="O3" s="3">
        <v>5</v>
      </c>
      <c r="P3" s="3">
        <v>5</v>
      </c>
    </row>
    <row r="4" spans="1:16" hidden="1">
      <c r="A4" s="2">
        <v>44846.602721550924</v>
      </c>
      <c r="B4" s="3" t="s">
        <v>342</v>
      </c>
      <c r="C4" s="3" t="s">
        <v>354</v>
      </c>
      <c r="D4" s="3">
        <v>220772</v>
      </c>
      <c r="E4" s="3" t="s">
        <v>355</v>
      </c>
      <c r="F4" s="3" t="s">
        <v>519</v>
      </c>
      <c r="G4" s="3">
        <v>5</v>
      </c>
      <c r="H4" s="3">
        <v>5</v>
      </c>
      <c r="I4" s="3">
        <v>5</v>
      </c>
      <c r="J4" s="3">
        <v>5</v>
      </c>
      <c r="K4" s="3">
        <v>5</v>
      </c>
      <c r="L4" s="3">
        <v>5</v>
      </c>
      <c r="N4" s="3">
        <v>5</v>
      </c>
      <c r="O4" s="3">
        <v>5</v>
      </c>
      <c r="P4" s="3">
        <v>5</v>
      </c>
    </row>
    <row r="5" spans="1:16" hidden="1">
      <c r="A5" s="2">
        <v>44846.63722498843</v>
      </c>
      <c r="B5" s="3" t="s">
        <v>362</v>
      </c>
      <c r="C5" s="3" t="s">
        <v>366</v>
      </c>
      <c r="D5" s="3">
        <v>420</v>
      </c>
      <c r="E5" s="3" t="s">
        <v>223</v>
      </c>
      <c r="F5" s="3" t="s">
        <v>476</v>
      </c>
      <c r="G5" s="3">
        <v>5</v>
      </c>
      <c r="H5" s="3">
        <v>5</v>
      </c>
      <c r="I5" s="3">
        <v>5</v>
      </c>
      <c r="J5" s="3">
        <v>5</v>
      </c>
      <c r="K5" s="3">
        <v>5</v>
      </c>
      <c r="L5" s="3">
        <v>5</v>
      </c>
      <c r="N5" s="3">
        <v>5</v>
      </c>
      <c r="O5" s="3">
        <v>5</v>
      </c>
      <c r="P5" s="3">
        <v>5</v>
      </c>
    </row>
    <row r="6" spans="1:16" hidden="1">
      <c r="A6" s="2">
        <v>44853.63738075232</v>
      </c>
      <c r="B6" s="3" t="s">
        <v>446</v>
      </c>
      <c r="C6" s="3" t="s">
        <v>447</v>
      </c>
      <c r="D6" s="3">
        <v>210047</v>
      </c>
      <c r="E6" s="3" t="s">
        <v>80</v>
      </c>
      <c r="F6" s="3" t="s">
        <v>493</v>
      </c>
      <c r="G6" s="3">
        <v>5</v>
      </c>
      <c r="H6" s="3">
        <v>5</v>
      </c>
      <c r="I6" s="3">
        <v>5</v>
      </c>
      <c r="J6" s="3">
        <v>5</v>
      </c>
      <c r="K6" s="3">
        <v>4</v>
      </c>
      <c r="L6" s="3">
        <v>5</v>
      </c>
      <c r="M6" s="3" t="s">
        <v>8</v>
      </c>
      <c r="N6" s="3">
        <v>5</v>
      </c>
      <c r="O6" s="3">
        <v>5</v>
      </c>
    </row>
    <row r="7" spans="1:16" hidden="1">
      <c r="A7" s="2">
        <v>44845.601006446755</v>
      </c>
      <c r="B7" s="3" t="s">
        <v>73</v>
      </c>
      <c r="C7" s="3" t="s">
        <v>221</v>
      </c>
      <c r="D7" s="3">
        <v>210623</v>
      </c>
      <c r="E7" s="3" t="s">
        <v>223</v>
      </c>
      <c r="F7" s="3" t="s">
        <v>570</v>
      </c>
      <c r="G7" s="3">
        <v>5</v>
      </c>
      <c r="H7" s="3">
        <v>5</v>
      </c>
      <c r="I7" s="3">
        <v>5</v>
      </c>
      <c r="J7" s="3">
        <v>5</v>
      </c>
      <c r="K7" s="3">
        <v>5</v>
      </c>
      <c r="L7" s="3">
        <v>5</v>
      </c>
      <c r="N7" s="3">
        <v>5</v>
      </c>
      <c r="O7" s="3">
        <v>5</v>
      </c>
      <c r="P7" s="3">
        <v>5</v>
      </c>
    </row>
    <row r="8" spans="1:16" hidden="1">
      <c r="A8" s="2">
        <v>44846.499918298607</v>
      </c>
      <c r="B8" s="3" t="s">
        <v>284</v>
      </c>
      <c r="C8" s="3" t="s">
        <v>306</v>
      </c>
      <c r="D8" s="3">
        <v>210398</v>
      </c>
      <c r="E8" s="3" t="s">
        <v>156</v>
      </c>
      <c r="F8" s="3" t="s">
        <v>494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  <c r="M8" s="3" t="s">
        <v>8</v>
      </c>
      <c r="N8" s="3">
        <v>5</v>
      </c>
      <c r="O8" s="3">
        <v>5</v>
      </c>
      <c r="P8" s="3">
        <v>5</v>
      </c>
    </row>
    <row r="9" spans="1:16" hidden="1">
      <c r="A9" s="2">
        <v>44846.493613032406</v>
      </c>
      <c r="B9" s="3" t="s">
        <v>299</v>
      </c>
      <c r="C9" s="3" t="s">
        <v>300</v>
      </c>
      <c r="D9" s="3">
        <v>210393</v>
      </c>
      <c r="E9" s="3" t="s">
        <v>133</v>
      </c>
      <c r="F9" s="3" t="s">
        <v>544</v>
      </c>
      <c r="G9" s="3">
        <v>5</v>
      </c>
      <c r="H9" s="3">
        <v>5</v>
      </c>
      <c r="I9" s="3">
        <v>5</v>
      </c>
      <c r="J9" s="3">
        <v>5</v>
      </c>
      <c r="K9" s="3">
        <v>5</v>
      </c>
      <c r="L9" s="3">
        <v>5</v>
      </c>
      <c r="M9" s="3" t="s">
        <v>8</v>
      </c>
      <c r="N9" s="3">
        <v>5</v>
      </c>
      <c r="O9" s="3">
        <v>5</v>
      </c>
      <c r="P9" s="3">
        <v>5</v>
      </c>
    </row>
    <row r="10" spans="1:16" hidden="1">
      <c r="A10" s="2">
        <v>44845.611279722223</v>
      </c>
      <c r="B10" s="3" t="s">
        <v>73</v>
      </c>
      <c r="C10" s="3" t="s">
        <v>235</v>
      </c>
      <c r="D10" s="3">
        <v>221268</v>
      </c>
      <c r="E10" s="3" t="s">
        <v>237</v>
      </c>
      <c r="F10" s="3" t="s">
        <v>571</v>
      </c>
      <c r="G10" s="3">
        <v>5</v>
      </c>
      <c r="H10" s="3">
        <v>5</v>
      </c>
      <c r="I10" s="3">
        <v>5</v>
      </c>
      <c r="J10" s="3">
        <v>5</v>
      </c>
      <c r="K10" s="3">
        <v>5</v>
      </c>
      <c r="L10" s="3">
        <v>5</v>
      </c>
      <c r="N10" s="3">
        <v>5</v>
      </c>
      <c r="O10" s="3">
        <v>5</v>
      </c>
      <c r="P10" s="3">
        <v>5</v>
      </c>
    </row>
    <row r="11" spans="1:16" hidden="1">
      <c r="A11" s="2">
        <v>44844.3889690625</v>
      </c>
      <c r="B11" s="3" t="s">
        <v>120</v>
      </c>
      <c r="C11" s="3" t="s">
        <v>9</v>
      </c>
      <c r="D11" s="3">
        <v>210628</v>
      </c>
      <c r="E11" s="3" t="s">
        <v>121</v>
      </c>
      <c r="F11" s="3" t="s">
        <v>494</v>
      </c>
      <c r="G11" s="3">
        <v>5</v>
      </c>
      <c r="H11" s="3">
        <v>5</v>
      </c>
      <c r="I11" s="3">
        <v>5</v>
      </c>
      <c r="J11" s="3">
        <v>5</v>
      </c>
      <c r="K11" s="3">
        <v>5</v>
      </c>
      <c r="L11" s="3">
        <v>5</v>
      </c>
      <c r="N11" s="3">
        <v>5</v>
      </c>
      <c r="O11" s="3">
        <v>5</v>
      </c>
      <c r="P11" s="3">
        <v>3</v>
      </c>
    </row>
    <row r="12" spans="1:16" hidden="1">
      <c r="A12" s="2">
        <v>44844.390631886577</v>
      </c>
      <c r="B12" s="3" t="s">
        <v>120</v>
      </c>
      <c r="C12" s="3" t="s">
        <v>9</v>
      </c>
      <c r="D12" s="3">
        <v>210628</v>
      </c>
      <c r="E12" s="3" t="s">
        <v>121</v>
      </c>
      <c r="F12" s="3" t="s">
        <v>494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N12" s="3">
        <v>5</v>
      </c>
      <c r="O12" s="3">
        <v>5</v>
      </c>
      <c r="P12" s="3">
        <v>3</v>
      </c>
    </row>
    <row r="13" spans="1:16" hidden="1">
      <c r="A13" s="2">
        <v>44844.544901226851</v>
      </c>
      <c r="B13" s="3" t="s">
        <v>120</v>
      </c>
      <c r="C13" s="3" t="s">
        <v>9</v>
      </c>
      <c r="D13" s="3">
        <v>210628</v>
      </c>
      <c r="E13" s="3" t="s">
        <v>121</v>
      </c>
      <c r="F13" s="3" t="s">
        <v>494</v>
      </c>
      <c r="G13" s="3">
        <v>5</v>
      </c>
      <c r="H13" s="3">
        <v>5</v>
      </c>
      <c r="I13" s="3">
        <v>5</v>
      </c>
      <c r="J13" s="3">
        <v>5</v>
      </c>
      <c r="K13" s="3">
        <v>5</v>
      </c>
      <c r="L13" s="3">
        <v>4</v>
      </c>
      <c r="N13" s="3">
        <v>4</v>
      </c>
      <c r="O13" s="3">
        <v>4</v>
      </c>
      <c r="P13" s="3">
        <v>3</v>
      </c>
    </row>
    <row r="14" spans="1:16" hidden="1">
      <c r="A14" s="2">
        <v>44845.473144409727</v>
      </c>
      <c r="B14" s="3" t="s">
        <v>152</v>
      </c>
      <c r="C14" s="3" t="s">
        <v>157</v>
      </c>
      <c r="D14" s="3">
        <v>210622</v>
      </c>
      <c r="E14" s="3" t="s">
        <v>133</v>
      </c>
      <c r="F14" s="3" t="s">
        <v>542</v>
      </c>
      <c r="G14" s="3">
        <v>4</v>
      </c>
      <c r="H14" s="3">
        <v>4</v>
      </c>
      <c r="I14" s="3">
        <v>4</v>
      </c>
      <c r="J14" s="3">
        <v>4</v>
      </c>
      <c r="K14" s="3">
        <v>5</v>
      </c>
      <c r="L14" s="3">
        <v>5</v>
      </c>
      <c r="M14" s="3" t="s">
        <v>8</v>
      </c>
      <c r="N14" s="3">
        <v>5</v>
      </c>
      <c r="O14" s="3">
        <v>5</v>
      </c>
      <c r="P14" s="3">
        <v>4</v>
      </c>
    </row>
    <row r="15" spans="1:16" hidden="1">
      <c r="A15" s="2">
        <v>44845.810535150464</v>
      </c>
      <c r="B15" s="3" t="s">
        <v>158</v>
      </c>
      <c r="C15" s="3" t="s">
        <v>159</v>
      </c>
      <c r="D15" s="3">
        <v>629</v>
      </c>
      <c r="E15" s="3" t="s">
        <v>156</v>
      </c>
      <c r="F15" s="3" t="s">
        <v>549</v>
      </c>
      <c r="G15" s="3">
        <v>5</v>
      </c>
      <c r="H15" s="3">
        <v>5</v>
      </c>
      <c r="I15" s="3">
        <v>4</v>
      </c>
      <c r="J15" s="3">
        <v>5</v>
      </c>
      <c r="K15" s="3">
        <v>5</v>
      </c>
      <c r="L15" s="3">
        <v>5</v>
      </c>
      <c r="N15" s="3">
        <v>5</v>
      </c>
      <c r="O15" s="3">
        <v>5</v>
      </c>
      <c r="P15" s="3">
        <v>5</v>
      </c>
    </row>
    <row r="16" spans="1:16" ht="13.5" hidden="1" thickBot="1">
      <c r="A16" s="2">
        <v>44845.503956747685</v>
      </c>
      <c r="B16" s="3" t="s">
        <v>161</v>
      </c>
      <c r="C16" s="3" t="s">
        <v>180</v>
      </c>
      <c r="D16" s="3" t="s">
        <v>181</v>
      </c>
      <c r="E16" s="3" t="s">
        <v>133</v>
      </c>
      <c r="F16" s="3" t="s">
        <v>182</v>
      </c>
      <c r="G16" s="3">
        <v>5</v>
      </c>
      <c r="H16" s="3">
        <v>5</v>
      </c>
      <c r="I16" s="3">
        <v>5</v>
      </c>
      <c r="J16" s="3">
        <v>5</v>
      </c>
      <c r="K16" s="3">
        <v>5</v>
      </c>
      <c r="L16" s="3">
        <v>5</v>
      </c>
      <c r="M16" s="3" t="s">
        <v>8</v>
      </c>
      <c r="N16" s="3">
        <v>5</v>
      </c>
      <c r="O16" s="3">
        <v>5</v>
      </c>
      <c r="P16" s="3">
        <v>5</v>
      </c>
    </row>
    <row r="17" spans="6:16" ht="13.5" thickBot="1">
      <c r="F17" s="4" t="s">
        <v>572</v>
      </c>
      <c r="G17" s="5">
        <f>COUNTIF(G2:G16,1)</f>
        <v>0</v>
      </c>
      <c r="H17" s="5">
        <f t="shared" ref="H17:P17" si="0">COUNTIF(H2:H16,1)</f>
        <v>0</v>
      </c>
      <c r="I17" s="5">
        <f t="shared" si="0"/>
        <v>0</v>
      </c>
      <c r="J17" s="5">
        <f t="shared" si="0"/>
        <v>0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0</v>
      </c>
    </row>
    <row r="18" spans="6:16" ht="13.5" thickBot="1">
      <c r="F18" s="6" t="s">
        <v>573</v>
      </c>
      <c r="G18" s="5">
        <f>COUNTIF(G2:G16,2)</f>
        <v>0</v>
      </c>
      <c r="H18" s="5">
        <f t="shared" ref="H18:P18" si="1">COUNTIF(H2:H16,2)</f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</row>
    <row r="19" spans="6:16" ht="13.5" thickBot="1">
      <c r="F19" s="6" t="s">
        <v>574</v>
      </c>
      <c r="G19" s="5">
        <f>COUNTIF(G2:G16,3)</f>
        <v>0</v>
      </c>
      <c r="H19" s="5">
        <f t="shared" ref="H19:P19" si="2">COUNTIF(H2:H16,3)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3</v>
      </c>
    </row>
    <row r="20" spans="6:16" ht="13.5" thickBot="1">
      <c r="F20" s="6" t="s">
        <v>575</v>
      </c>
      <c r="G20" s="5">
        <f>COUNTIF(G2:G16,4)</f>
        <v>1</v>
      </c>
      <c r="H20" s="5">
        <f t="shared" ref="H20:P20" si="3">COUNTIF(H2:H16,4)</f>
        <v>1</v>
      </c>
      <c r="I20" s="5">
        <f t="shared" si="3"/>
        <v>2</v>
      </c>
      <c r="J20" s="5">
        <f t="shared" si="3"/>
        <v>1</v>
      </c>
      <c r="K20" s="5">
        <f t="shared" si="3"/>
        <v>1</v>
      </c>
      <c r="L20" s="5">
        <f t="shared" si="3"/>
        <v>1</v>
      </c>
      <c r="M20" s="5">
        <f t="shared" si="3"/>
        <v>0</v>
      </c>
      <c r="N20" s="5">
        <f t="shared" si="3"/>
        <v>1</v>
      </c>
      <c r="O20" s="5">
        <f t="shared" si="3"/>
        <v>1</v>
      </c>
      <c r="P20" s="5">
        <f t="shared" si="3"/>
        <v>1</v>
      </c>
    </row>
    <row r="21" spans="6:16" ht="13.5" thickBot="1">
      <c r="F21" s="6" t="s">
        <v>576</v>
      </c>
      <c r="G21" s="5">
        <f>COUNTIF(G2:G16,5)</f>
        <v>14</v>
      </c>
      <c r="H21" s="5">
        <f t="shared" ref="H21:P21" si="4">COUNTIF(H2:H16,5)</f>
        <v>14</v>
      </c>
      <c r="I21" s="5">
        <f t="shared" si="4"/>
        <v>13</v>
      </c>
      <c r="J21" s="5">
        <f t="shared" si="4"/>
        <v>14</v>
      </c>
      <c r="K21" s="5">
        <f t="shared" si="4"/>
        <v>14</v>
      </c>
      <c r="L21" s="5">
        <f t="shared" si="4"/>
        <v>14</v>
      </c>
      <c r="M21" s="5">
        <f t="shared" si="4"/>
        <v>0</v>
      </c>
      <c r="N21" s="5">
        <f t="shared" si="4"/>
        <v>14</v>
      </c>
      <c r="O21" s="5">
        <f t="shared" si="4"/>
        <v>14</v>
      </c>
      <c r="P21" s="5">
        <f t="shared" si="4"/>
        <v>10</v>
      </c>
    </row>
    <row r="22" spans="6:16">
      <c r="F22" s="7" t="s">
        <v>577</v>
      </c>
      <c r="G22" s="5">
        <f>SUM(G17:G21)</f>
        <v>15</v>
      </c>
      <c r="H22" s="5">
        <f t="shared" ref="H22:P22" si="5">SUM(H17:H21)</f>
        <v>15</v>
      </c>
      <c r="I22" s="5">
        <f t="shared" si="5"/>
        <v>15</v>
      </c>
      <c r="J22" s="5">
        <f t="shared" si="5"/>
        <v>15</v>
      </c>
      <c r="K22" s="5">
        <f t="shared" si="5"/>
        <v>15</v>
      </c>
      <c r="L22" s="5">
        <f t="shared" si="5"/>
        <v>15</v>
      </c>
      <c r="M22" s="5">
        <f t="shared" si="5"/>
        <v>0</v>
      </c>
      <c r="N22" s="5">
        <f t="shared" si="5"/>
        <v>15</v>
      </c>
      <c r="O22" s="5">
        <f t="shared" si="5"/>
        <v>15</v>
      </c>
      <c r="P22" s="5">
        <f t="shared" si="5"/>
        <v>14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85" zoomScaleNormal="85" workbookViewId="0">
      <selection activeCell="F62" sqref="F62:P67"/>
    </sheetView>
  </sheetViews>
  <sheetFormatPr defaultRowHeight="12.75"/>
  <cols>
    <col min="13" max="13" width="0" hidden="1" customWidth="1"/>
  </cols>
  <sheetData>
    <row r="1" spans="1:16" ht="15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578</v>
      </c>
      <c r="H1" s="8" t="s">
        <v>587</v>
      </c>
      <c r="I1" s="1" t="s">
        <v>580</v>
      </c>
      <c r="J1" s="1" t="s">
        <v>581</v>
      </c>
      <c r="K1" s="1" t="s">
        <v>582</v>
      </c>
      <c r="L1" s="1" t="s">
        <v>583</v>
      </c>
      <c r="M1" s="1" t="s">
        <v>6</v>
      </c>
      <c r="N1" s="1" t="s">
        <v>584</v>
      </c>
      <c r="O1" s="1" t="s">
        <v>585</v>
      </c>
      <c r="P1" s="1" t="s">
        <v>588</v>
      </c>
    </row>
    <row r="2" spans="1:16" hidden="1">
      <c r="A2" s="2">
        <v>44846.381390555558</v>
      </c>
      <c r="B2" s="3" t="s">
        <v>268</v>
      </c>
      <c r="C2" s="3" t="s">
        <v>273</v>
      </c>
      <c r="D2" s="3">
        <v>210418</v>
      </c>
      <c r="E2" s="3" t="s">
        <v>274</v>
      </c>
      <c r="F2" s="3" t="s">
        <v>520</v>
      </c>
      <c r="G2" s="3">
        <v>5</v>
      </c>
      <c r="H2" s="3">
        <v>5</v>
      </c>
      <c r="I2" s="3">
        <v>5</v>
      </c>
      <c r="J2" s="3">
        <v>4</v>
      </c>
      <c r="K2" s="3">
        <v>4</v>
      </c>
      <c r="L2" s="3">
        <v>4</v>
      </c>
      <c r="N2" s="3">
        <v>5</v>
      </c>
      <c r="O2" s="3">
        <v>4</v>
      </c>
      <c r="P2" s="3">
        <v>5</v>
      </c>
    </row>
    <row r="3" spans="1:16" hidden="1">
      <c r="A3" s="2">
        <v>44847.485310428237</v>
      </c>
      <c r="B3" s="3" t="s">
        <v>385</v>
      </c>
      <c r="C3" s="3" t="s">
        <v>269</v>
      </c>
      <c r="D3" s="3">
        <v>210424</v>
      </c>
      <c r="E3" s="3" t="s">
        <v>274</v>
      </c>
      <c r="F3" s="3" t="s">
        <v>520</v>
      </c>
      <c r="G3" s="3">
        <v>5</v>
      </c>
      <c r="H3" s="3">
        <v>5</v>
      </c>
      <c r="I3" s="3">
        <v>4</v>
      </c>
      <c r="J3" s="3">
        <v>5</v>
      </c>
      <c r="K3" s="3">
        <v>5</v>
      </c>
      <c r="L3" s="3">
        <v>5</v>
      </c>
      <c r="N3" s="3">
        <v>5</v>
      </c>
      <c r="O3" s="3">
        <v>5</v>
      </c>
      <c r="P3" s="3">
        <v>4</v>
      </c>
    </row>
    <row r="4" spans="1:16" hidden="1">
      <c r="A4" s="2">
        <v>44846.55912387732</v>
      </c>
      <c r="B4" s="3" t="s">
        <v>312</v>
      </c>
      <c r="C4" s="3" t="s">
        <v>313</v>
      </c>
      <c r="D4" s="3">
        <v>210022</v>
      </c>
      <c r="E4" s="3" t="s">
        <v>7</v>
      </c>
      <c r="F4" s="3" t="s">
        <v>521</v>
      </c>
      <c r="G4" s="3">
        <v>4</v>
      </c>
      <c r="H4" s="3">
        <v>4</v>
      </c>
      <c r="I4" s="3">
        <v>4</v>
      </c>
      <c r="J4" s="3">
        <v>5</v>
      </c>
      <c r="K4" s="3">
        <v>4</v>
      </c>
      <c r="L4" s="3">
        <v>4</v>
      </c>
      <c r="N4" s="3">
        <v>4</v>
      </c>
      <c r="O4" s="3">
        <v>4</v>
      </c>
      <c r="P4" s="3">
        <v>4</v>
      </c>
    </row>
    <row r="5" spans="1:16" hidden="1">
      <c r="A5" s="2">
        <v>44846.548081828703</v>
      </c>
      <c r="B5" s="3" t="s">
        <v>316</v>
      </c>
      <c r="C5" s="3" t="s">
        <v>317</v>
      </c>
      <c r="D5" s="3">
        <v>210043</v>
      </c>
      <c r="E5" s="3" t="s">
        <v>7</v>
      </c>
      <c r="F5" s="3" t="s">
        <v>522</v>
      </c>
      <c r="G5" s="3">
        <v>4</v>
      </c>
      <c r="H5" s="3">
        <v>5</v>
      </c>
      <c r="I5" s="3">
        <v>4</v>
      </c>
      <c r="J5" s="3">
        <v>4</v>
      </c>
      <c r="K5" s="3">
        <v>5</v>
      </c>
      <c r="L5" s="3">
        <v>4</v>
      </c>
      <c r="M5" s="3" t="s">
        <v>8</v>
      </c>
      <c r="N5" s="3">
        <v>5</v>
      </c>
      <c r="O5" s="3">
        <v>4</v>
      </c>
      <c r="P5" s="3">
        <v>5</v>
      </c>
    </row>
    <row r="6" spans="1:16" hidden="1">
      <c r="A6" s="2">
        <v>44846.552091203703</v>
      </c>
      <c r="B6" s="3" t="s">
        <v>318</v>
      </c>
      <c r="C6" s="3" t="s">
        <v>317</v>
      </c>
      <c r="D6" s="3">
        <v>210030</v>
      </c>
      <c r="E6" s="3" t="s">
        <v>7</v>
      </c>
      <c r="F6" s="3" t="s">
        <v>522</v>
      </c>
      <c r="G6" s="3">
        <v>5</v>
      </c>
      <c r="H6" s="3">
        <v>4</v>
      </c>
      <c r="I6" s="3">
        <v>4</v>
      </c>
      <c r="J6" s="3">
        <v>5</v>
      </c>
      <c r="K6" s="3">
        <v>4</v>
      </c>
      <c r="L6" s="3">
        <v>5</v>
      </c>
      <c r="M6" s="3" t="s">
        <v>8</v>
      </c>
      <c r="N6" s="3">
        <v>5</v>
      </c>
      <c r="O6" s="3">
        <v>4</v>
      </c>
      <c r="P6" s="3">
        <v>4</v>
      </c>
    </row>
    <row r="7" spans="1:16" ht="15.75" hidden="1" customHeight="1">
      <c r="A7" s="2">
        <v>44848.522635162037</v>
      </c>
      <c r="B7" s="3" t="s">
        <v>14</v>
      </c>
      <c r="C7" s="3" t="s">
        <v>401</v>
      </c>
      <c r="D7" s="3">
        <v>210150</v>
      </c>
      <c r="E7" s="3" t="s">
        <v>7</v>
      </c>
      <c r="F7" s="3" t="s">
        <v>522</v>
      </c>
      <c r="G7" s="3">
        <v>5</v>
      </c>
      <c r="H7" s="3">
        <v>4</v>
      </c>
      <c r="I7" s="3">
        <v>5</v>
      </c>
      <c r="J7" s="3">
        <v>4</v>
      </c>
      <c r="K7" s="3">
        <v>5</v>
      </c>
      <c r="L7" s="3">
        <v>4</v>
      </c>
      <c r="M7" s="3" t="s">
        <v>8</v>
      </c>
      <c r="N7" s="3">
        <v>5</v>
      </c>
      <c r="O7" s="3">
        <v>5</v>
      </c>
      <c r="P7" s="3">
        <v>4</v>
      </c>
    </row>
    <row r="8" spans="1:16" hidden="1">
      <c r="A8" s="2">
        <v>44853.388676597227</v>
      </c>
      <c r="B8" s="3" t="s">
        <v>422</v>
      </c>
      <c r="C8" s="3" t="s">
        <v>375</v>
      </c>
      <c r="D8" s="3">
        <v>210473</v>
      </c>
      <c r="E8" s="3" t="s">
        <v>274</v>
      </c>
      <c r="F8" s="3" t="s">
        <v>520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  <c r="M8" s="3" t="s">
        <v>8</v>
      </c>
      <c r="N8" s="3">
        <v>5</v>
      </c>
      <c r="O8" s="3">
        <v>5</v>
      </c>
      <c r="P8" s="3">
        <v>5</v>
      </c>
    </row>
    <row r="9" spans="1:16" ht="15.75" hidden="1" customHeight="1">
      <c r="A9" s="2">
        <v>44846.404710150462</v>
      </c>
      <c r="B9" s="3" t="s">
        <v>278</v>
      </c>
      <c r="C9" s="3" t="s">
        <v>281</v>
      </c>
      <c r="D9" s="3">
        <v>210145</v>
      </c>
      <c r="E9" s="3" t="s">
        <v>274</v>
      </c>
      <c r="F9" s="3" t="s">
        <v>504</v>
      </c>
      <c r="G9" s="3">
        <v>5</v>
      </c>
      <c r="H9" s="3">
        <v>5</v>
      </c>
      <c r="I9" s="3">
        <v>4</v>
      </c>
      <c r="J9" s="3">
        <v>4</v>
      </c>
      <c r="K9" s="3">
        <v>5</v>
      </c>
      <c r="L9" s="3">
        <v>4</v>
      </c>
      <c r="N9" s="3">
        <v>4</v>
      </c>
      <c r="O9" s="3">
        <v>4</v>
      </c>
      <c r="P9" s="3">
        <v>4</v>
      </c>
    </row>
    <row r="10" spans="1:16" hidden="1">
      <c r="A10" s="2">
        <v>44852.546180150464</v>
      </c>
      <c r="B10" s="3" t="s">
        <v>422</v>
      </c>
      <c r="C10" s="3" t="s">
        <v>427</v>
      </c>
      <c r="D10" s="3" t="s">
        <v>375</v>
      </c>
      <c r="E10" s="3" t="s">
        <v>377</v>
      </c>
      <c r="F10" s="3" t="s">
        <v>520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 t="s">
        <v>8</v>
      </c>
      <c r="N10" s="3">
        <v>4</v>
      </c>
      <c r="O10" s="3">
        <v>4</v>
      </c>
      <c r="P10" s="3">
        <v>4</v>
      </c>
    </row>
    <row r="11" spans="1:16" hidden="1">
      <c r="A11" s="2">
        <v>44853.576360347222</v>
      </c>
      <c r="B11" s="3" t="s">
        <v>441</v>
      </c>
      <c r="C11" s="3" t="s">
        <v>442</v>
      </c>
      <c r="D11" s="3">
        <v>210132</v>
      </c>
      <c r="E11" s="3" t="s">
        <v>23</v>
      </c>
      <c r="F11" s="3" t="s">
        <v>522</v>
      </c>
      <c r="G11" s="3">
        <v>5</v>
      </c>
      <c r="H11" s="3">
        <v>5</v>
      </c>
      <c r="I11" s="3">
        <v>5</v>
      </c>
      <c r="J11" s="3">
        <v>5</v>
      </c>
      <c r="K11" s="3">
        <v>3</v>
      </c>
      <c r="L11" s="3">
        <v>5</v>
      </c>
      <c r="M11" s="3" t="s">
        <v>8</v>
      </c>
      <c r="N11" s="3">
        <v>5</v>
      </c>
      <c r="O11" s="3">
        <v>5</v>
      </c>
    </row>
    <row r="12" spans="1:16" hidden="1">
      <c r="A12" s="2">
        <v>44852.799908275461</v>
      </c>
      <c r="B12" s="3" t="s">
        <v>430</v>
      </c>
      <c r="C12" s="3" t="s">
        <v>434</v>
      </c>
      <c r="D12" s="3">
        <v>210423</v>
      </c>
      <c r="E12" s="3" t="s">
        <v>245</v>
      </c>
      <c r="F12" s="3" t="s">
        <v>523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M12" s="3" t="s">
        <v>8</v>
      </c>
      <c r="N12" s="3">
        <v>5</v>
      </c>
      <c r="O12" s="3">
        <v>5</v>
      </c>
      <c r="P12" s="3">
        <v>5</v>
      </c>
    </row>
    <row r="13" spans="1:16" hidden="1">
      <c r="A13" s="2">
        <v>44848.79223417824</v>
      </c>
      <c r="B13" s="3" t="s">
        <v>402</v>
      </c>
      <c r="C13" s="3" t="s">
        <v>408</v>
      </c>
      <c r="D13" s="3">
        <v>210093</v>
      </c>
      <c r="E13" s="3" t="s">
        <v>245</v>
      </c>
      <c r="F13" s="3" t="s">
        <v>523</v>
      </c>
      <c r="G13" s="3">
        <v>5</v>
      </c>
      <c r="H13" s="3">
        <v>4</v>
      </c>
      <c r="I13" s="3">
        <v>5</v>
      </c>
      <c r="J13" s="3">
        <v>4</v>
      </c>
      <c r="K13" s="3">
        <v>5</v>
      </c>
      <c r="L13" s="3">
        <v>4</v>
      </c>
      <c r="N13" s="3">
        <v>5</v>
      </c>
      <c r="O13" s="3">
        <v>4</v>
      </c>
      <c r="P13" s="3">
        <v>5</v>
      </c>
    </row>
    <row r="14" spans="1:16" hidden="1">
      <c r="A14" s="2">
        <v>44845.475871620365</v>
      </c>
      <c r="B14" s="3" t="s">
        <v>158</v>
      </c>
      <c r="C14" s="3" t="s">
        <v>159</v>
      </c>
      <c r="D14" s="3">
        <v>629</v>
      </c>
      <c r="E14" s="3" t="s">
        <v>156</v>
      </c>
      <c r="F14" s="3" t="s">
        <v>524</v>
      </c>
      <c r="G14" s="3">
        <v>4</v>
      </c>
      <c r="H14" s="3">
        <v>4</v>
      </c>
      <c r="I14" s="3">
        <v>5</v>
      </c>
      <c r="J14" s="3">
        <v>5</v>
      </c>
      <c r="K14" s="3">
        <v>5</v>
      </c>
      <c r="L14" s="3">
        <v>5</v>
      </c>
      <c r="N14" s="3">
        <v>5</v>
      </c>
      <c r="P14" s="3">
        <v>5</v>
      </c>
    </row>
    <row r="15" spans="1:16" hidden="1">
      <c r="A15" s="2">
        <v>44845.510495254624</v>
      </c>
      <c r="B15" s="3" t="s">
        <v>131</v>
      </c>
      <c r="C15" s="3" t="s">
        <v>167</v>
      </c>
      <c r="D15" s="3">
        <v>210400</v>
      </c>
      <c r="E15" s="3" t="s">
        <v>13</v>
      </c>
      <c r="F15" s="3" t="s">
        <v>525</v>
      </c>
      <c r="G15" s="3">
        <v>5</v>
      </c>
      <c r="H15" s="3">
        <v>5</v>
      </c>
      <c r="I15" s="3">
        <v>5</v>
      </c>
      <c r="J15" s="3">
        <v>5</v>
      </c>
      <c r="K15" s="3">
        <v>5</v>
      </c>
      <c r="L15" s="3">
        <v>5</v>
      </c>
      <c r="N15" s="3">
        <v>5</v>
      </c>
      <c r="O15" s="3">
        <v>5</v>
      </c>
      <c r="P15" s="3">
        <v>4</v>
      </c>
    </row>
    <row r="16" spans="1:16" hidden="1">
      <c r="A16" s="2">
        <v>44854.598897245371</v>
      </c>
      <c r="B16" s="3" t="s">
        <v>451</v>
      </c>
      <c r="C16" s="3" t="s">
        <v>457</v>
      </c>
      <c r="D16" s="3">
        <v>210067</v>
      </c>
      <c r="E16" s="3" t="s">
        <v>7</v>
      </c>
      <c r="F16" s="3" t="s">
        <v>526</v>
      </c>
      <c r="G16" s="3">
        <v>5</v>
      </c>
      <c r="H16" s="3">
        <v>5</v>
      </c>
      <c r="I16" s="3">
        <v>5</v>
      </c>
      <c r="J16" s="3">
        <v>5</v>
      </c>
      <c r="K16" s="3">
        <v>5</v>
      </c>
      <c r="L16" s="3">
        <v>5</v>
      </c>
      <c r="M16" s="3" t="s">
        <v>8</v>
      </c>
      <c r="N16" s="3">
        <v>5</v>
      </c>
      <c r="O16" s="3">
        <v>5</v>
      </c>
      <c r="P16" s="3">
        <v>5</v>
      </c>
    </row>
    <row r="17" spans="1:16" hidden="1">
      <c r="A17" s="2">
        <v>44836.674204791663</v>
      </c>
      <c r="B17" s="3" t="s">
        <v>47</v>
      </c>
      <c r="C17" s="3" t="s">
        <v>48</v>
      </c>
      <c r="D17" s="3">
        <v>221324</v>
      </c>
      <c r="E17" s="3" t="s">
        <v>49</v>
      </c>
      <c r="F17" s="3" t="s">
        <v>527</v>
      </c>
      <c r="G17" s="3">
        <v>3</v>
      </c>
      <c r="H17" s="3">
        <v>4</v>
      </c>
      <c r="I17" s="3">
        <v>3</v>
      </c>
      <c r="J17" s="3">
        <v>3</v>
      </c>
      <c r="K17" s="3">
        <v>3</v>
      </c>
      <c r="L17" s="3">
        <v>3</v>
      </c>
      <c r="N17" s="3">
        <v>4</v>
      </c>
      <c r="O17" s="3">
        <v>4</v>
      </c>
      <c r="P17" s="3">
        <v>3</v>
      </c>
    </row>
    <row r="18" spans="1:16" hidden="1">
      <c r="A18" s="2">
        <v>44839.477083252314</v>
      </c>
      <c r="B18" s="3" t="s">
        <v>76</v>
      </c>
      <c r="C18" s="3" t="s">
        <v>37</v>
      </c>
      <c r="D18" s="3">
        <v>211207</v>
      </c>
      <c r="E18" s="3" t="s">
        <v>7</v>
      </c>
      <c r="F18" s="3" t="s">
        <v>486</v>
      </c>
      <c r="G18" s="3">
        <v>5</v>
      </c>
      <c r="H18" s="3">
        <v>4</v>
      </c>
      <c r="I18" s="3">
        <v>5</v>
      </c>
      <c r="J18" s="3">
        <v>4</v>
      </c>
      <c r="K18" s="3">
        <v>4</v>
      </c>
      <c r="L18" s="3">
        <v>4</v>
      </c>
      <c r="N18" s="3">
        <v>4</v>
      </c>
      <c r="O18" s="3">
        <v>4</v>
      </c>
      <c r="P18" s="3">
        <v>5</v>
      </c>
    </row>
    <row r="19" spans="1:16" hidden="1">
      <c r="A19" s="2">
        <v>44837.386834745368</v>
      </c>
      <c r="B19" s="3" t="s">
        <v>52</v>
      </c>
      <c r="C19" s="3" t="s">
        <v>53</v>
      </c>
      <c r="D19" s="3">
        <v>210611</v>
      </c>
      <c r="E19" s="3" t="s">
        <v>7</v>
      </c>
      <c r="F19" s="3" t="s">
        <v>54</v>
      </c>
      <c r="G19" s="3">
        <v>5</v>
      </c>
      <c r="H19" s="3">
        <v>4</v>
      </c>
      <c r="I19" s="3">
        <v>3</v>
      </c>
      <c r="J19" s="3">
        <v>4</v>
      </c>
      <c r="K19" s="3">
        <v>5</v>
      </c>
      <c r="L19" s="3">
        <v>4</v>
      </c>
      <c r="N19" s="3">
        <v>5</v>
      </c>
      <c r="O19" s="3">
        <v>4</v>
      </c>
      <c r="P19" s="3">
        <v>3</v>
      </c>
    </row>
    <row r="20" spans="1:16" hidden="1">
      <c r="A20" s="2">
        <v>44848.789560231482</v>
      </c>
      <c r="B20" s="3" t="s">
        <v>406</v>
      </c>
      <c r="C20" s="3" t="s">
        <v>400</v>
      </c>
      <c r="D20" s="3">
        <v>210414</v>
      </c>
      <c r="E20" s="3" t="s">
        <v>133</v>
      </c>
      <c r="F20" s="3" t="s">
        <v>563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N20" s="3">
        <v>4</v>
      </c>
      <c r="O20" s="3">
        <v>4</v>
      </c>
      <c r="P20" s="3">
        <v>4</v>
      </c>
    </row>
    <row r="21" spans="1:16" hidden="1">
      <c r="A21" s="2">
        <v>44848.503602638884</v>
      </c>
      <c r="B21" s="3" t="s">
        <v>399</v>
      </c>
      <c r="C21" s="3" t="s">
        <v>375</v>
      </c>
      <c r="D21" s="3">
        <v>210416</v>
      </c>
      <c r="E21" s="3" t="s">
        <v>133</v>
      </c>
      <c r="F21" s="3" t="s">
        <v>545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N21" s="3">
        <v>4</v>
      </c>
      <c r="O21" s="3">
        <v>4</v>
      </c>
      <c r="P21" s="3">
        <v>4</v>
      </c>
    </row>
    <row r="22" spans="1:16" hidden="1">
      <c r="A22" s="2">
        <v>44845.505189710646</v>
      </c>
      <c r="B22" s="3" t="s">
        <v>170</v>
      </c>
      <c r="C22" s="3" t="s">
        <v>62</v>
      </c>
      <c r="D22" s="3">
        <v>210476</v>
      </c>
      <c r="E22" s="3" t="s">
        <v>183</v>
      </c>
      <c r="F22" s="3" t="s">
        <v>184</v>
      </c>
      <c r="G22" s="3">
        <v>3</v>
      </c>
      <c r="H22" s="3">
        <v>3</v>
      </c>
      <c r="I22" s="3">
        <v>3</v>
      </c>
      <c r="J22" s="3">
        <v>3</v>
      </c>
      <c r="K22" s="3">
        <v>3</v>
      </c>
      <c r="L22" s="3">
        <v>3</v>
      </c>
      <c r="M22" s="3" t="s">
        <v>8</v>
      </c>
      <c r="N22" s="3">
        <v>3</v>
      </c>
      <c r="O22" s="3">
        <v>3</v>
      </c>
      <c r="P22" s="3">
        <v>3</v>
      </c>
    </row>
    <row r="23" spans="1:16" hidden="1">
      <c r="A23" s="2">
        <v>44845.527114247685</v>
      </c>
      <c r="B23" s="3" t="s">
        <v>201</v>
      </c>
      <c r="C23" s="3" t="s">
        <v>202</v>
      </c>
      <c r="D23" s="3">
        <v>220804</v>
      </c>
      <c r="E23" s="3" t="s">
        <v>23</v>
      </c>
      <c r="F23" s="3" t="s">
        <v>568</v>
      </c>
      <c r="G23" s="3">
        <v>4</v>
      </c>
      <c r="H23" s="3">
        <v>4</v>
      </c>
      <c r="I23" s="3">
        <v>5</v>
      </c>
      <c r="J23" s="3">
        <v>4</v>
      </c>
      <c r="K23" s="3">
        <v>4</v>
      </c>
      <c r="L23" s="3">
        <v>4</v>
      </c>
      <c r="M23" s="3" t="s">
        <v>8</v>
      </c>
      <c r="N23" s="3">
        <v>4</v>
      </c>
      <c r="O23" s="3">
        <v>4</v>
      </c>
      <c r="P23" s="3">
        <v>3</v>
      </c>
    </row>
    <row r="24" spans="1:16" hidden="1">
      <c r="A24" s="2">
        <v>44846.486415324078</v>
      </c>
      <c r="B24" s="3" t="s">
        <v>289</v>
      </c>
      <c r="C24" s="3" t="s">
        <v>293</v>
      </c>
      <c r="D24" s="3">
        <v>210407</v>
      </c>
      <c r="E24" s="3" t="s">
        <v>274</v>
      </c>
      <c r="F24" s="3" t="s">
        <v>475</v>
      </c>
      <c r="G24" s="3">
        <v>5</v>
      </c>
      <c r="H24" s="3">
        <v>5</v>
      </c>
      <c r="I24" s="3">
        <v>5</v>
      </c>
      <c r="J24" s="3">
        <v>4</v>
      </c>
      <c r="K24" s="3">
        <v>4</v>
      </c>
      <c r="L24" s="3">
        <v>4</v>
      </c>
      <c r="M24" s="3" t="s">
        <v>8</v>
      </c>
      <c r="N24" s="3">
        <v>4</v>
      </c>
      <c r="O24" s="3">
        <v>5</v>
      </c>
      <c r="P24" s="3">
        <v>1</v>
      </c>
    </row>
    <row r="25" spans="1:16" hidden="1">
      <c r="A25" s="2">
        <v>44852.491590914353</v>
      </c>
      <c r="B25" s="3" t="s">
        <v>421</v>
      </c>
      <c r="C25" s="3" t="s">
        <v>271</v>
      </c>
      <c r="D25" s="3">
        <v>210429</v>
      </c>
      <c r="E25" s="3" t="s">
        <v>274</v>
      </c>
      <c r="F25" s="3" t="s">
        <v>560</v>
      </c>
      <c r="G25" s="3">
        <v>5</v>
      </c>
      <c r="H25" s="3">
        <v>5</v>
      </c>
      <c r="I25" s="3">
        <v>5</v>
      </c>
      <c r="J25" s="3">
        <v>5</v>
      </c>
      <c r="L25" s="3">
        <v>5</v>
      </c>
      <c r="N25" s="3">
        <v>5</v>
      </c>
      <c r="O25" s="3">
        <v>5</v>
      </c>
      <c r="P25" s="3">
        <v>5</v>
      </c>
    </row>
    <row r="26" spans="1:16" hidden="1">
      <c r="A26" s="2">
        <v>44852.543154016203</v>
      </c>
      <c r="B26" s="3" t="s">
        <v>424</v>
      </c>
      <c r="C26" s="3" t="s">
        <v>426</v>
      </c>
      <c r="D26" s="3">
        <v>210417</v>
      </c>
      <c r="E26" s="3" t="s">
        <v>7</v>
      </c>
      <c r="F26" s="3" t="s">
        <v>475</v>
      </c>
      <c r="G26" s="3">
        <v>5</v>
      </c>
      <c r="H26" s="3">
        <v>5</v>
      </c>
      <c r="I26" s="3">
        <v>4</v>
      </c>
      <c r="J26" s="3">
        <v>4</v>
      </c>
      <c r="K26" s="3">
        <v>4</v>
      </c>
      <c r="L26" s="3">
        <v>4</v>
      </c>
      <c r="M26" s="3" t="s">
        <v>8</v>
      </c>
      <c r="N26" s="3">
        <v>4</v>
      </c>
      <c r="O26" s="3">
        <v>4</v>
      </c>
      <c r="P26" s="3">
        <v>4</v>
      </c>
    </row>
    <row r="27" spans="1:16" hidden="1">
      <c r="A27" s="2">
        <v>44848.793248518516</v>
      </c>
      <c r="B27" s="3" t="s">
        <v>406</v>
      </c>
      <c r="C27" s="3" t="s">
        <v>375</v>
      </c>
      <c r="D27" s="3">
        <v>210414</v>
      </c>
      <c r="E27" s="3" t="s">
        <v>7</v>
      </c>
      <c r="F27" s="3" t="s">
        <v>560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N27" s="3">
        <v>4</v>
      </c>
      <c r="O27" s="3">
        <v>4</v>
      </c>
      <c r="P27" s="3">
        <v>4</v>
      </c>
    </row>
    <row r="28" spans="1:16" hidden="1">
      <c r="A28" s="2">
        <v>44853.430868391202</v>
      </c>
      <c r="B28" s="3" t="s">
        <v>437</v>
      </c>
      <c r="C28" s="3" t="s">
        <v>199</v>
      </c>
      <c r="D28" s="3">
        <v>210433</v>
      </c>
      <c r="E28" s="3" t="s">
        <v>7</v>
      </c>
      <c r="F28" s="3" t="s">
        <v>495</v>
      </c>
      <c r="G28" s="3">
        <v>5</v>
      </c>
      <c r="H28" s="3">
        <v>5</v>
      </c>
      <c r="I28" s="3">
        <v>5</v>
      </c>
      <c r="J28" s="3">
        <v>5</v>
      </c>
      <c r="K28" s="3">
        <v>5</v>
      </c>
      <c r="L28" s="3">
        <v>5</v>
      </c>
      <c r="N28" s="3">
        <v>5</v>
      </c>
      <c r="O28" s="3">
        <v>5</v>
      </c>
      <c r="P28" s="3">
        <v>5</v>
      </c>
    </row>
    <row r="29" spans="1:16" hidden="1">
      <c r="A29" s="2">
        <v>44841.750322766209</v>
      </c>
      <c r="B29" s="3" t="s">
        <v>107</v>
      </c>
      <c r="C29" s="3" t="s">
        <v>108</v>
      </c>
      <c r="D29" s="3" t="s">
        <v>109</v>
      </c>
      <c r="E29" s="3" t="s">
        <v>7</v>
      </c>
      <c r="F29" s="3" t="s">
        <v>258</v>
      </c>
      <c r="G29" s="3">
        <v>4</v>
      </c>
      <c r="H29" s="3">
        <v>4</v>
      </c>
      <c r="I29" s="3">
        <v>5</v>
      </c>
      <c r="J29" s="3">
        <v>5</v>
      </c>
      <c r="K29" s="3">
        <v>5</v>
      </c>
      <c r="L29" s="3">
        <v>5</v>
      </c>
      <c r="N29" s="3">
        <v>5</v>
      </c>
      <c r="O29" s="3">
        <v>5</v>
      </c>
      <c r="P29" s="3">
        <v>5</v>
      </c>
    </row>
    <row r="30" spans="1:16" hidden="1">
      <c r="A30" s="2">
        <v>44848.516235462965</v>
      </c>
      <c r="B30" s="3" t="s">
        <v>399</v>
      </c>
      <c r="C30" s="3" t="s">
        <v>375</v>
      </c>
      <c r="D30" s="3">
        <v>210416</v>
      </c>
      <c r="E30" s="3" t="s">
        <v>245</v>
      </c>
      <c r="F30" s="3" t="s">
        <v>475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N30" s="3">
        <v>4</v>
      </c>
      <c r="O30" s="3">
        <v>4</v>
      </c>
      <c r="P30" s="3">
        <v>4</v>
      </c>
    </row>
    <row r="31" spans="1:16" hidden="1">
      <c r="A31" s="2">
        <v>44845.607409178236</v>
      </c>
      <c r="B31" s="3" t="s">
        <v>73</v>
      </c>
      <c r="C31" s="3" t="s">
        <v>221</v>
      </c>
      <c r="D31" s="3">
        <v>210623</v>
      </c>
      <c r="E31" s="3" t="s">
        <v>209</v>
      </c>
      <c r="F31" s="3" t="s">
        <v>258</v>
      </c>
      <c r="G31" s="3">
        <v>5</v>
      </c>
      <c r="H31" s="3">
        <v>5</v>
      </c>
      <c r="I31" s="3">
        <v>5</v>
      </c>
      <c r="J31" s="3">
        <v>5</v>
      </c>
      <c r="K31" s="3">
        <v>5</v>
      </c>
      <c r="L31" s="3">
        <v>5</v>
      </c>
      <c r="N31" s="3">
        <v>5</v>
      </c>
      <c r="O31" s="3">
        <v>5</v>
      </c>
      <c r="P31" s="3">
        <v>5</v>
      </c>
    </row>
    <row r="32" spans="1:16" hidden="1">
      <c r="A32" s="2">
        <v>44846.339489201389</v>
      </c>
      <c r="B32" s="3" t="s">
        <v>265</v>
      </c>
      <c r="C32" s="3" t="s">
        <v>167</v>
      </c>
      <c r="D32" s="3">
        <v>210403</v>
      </c>
      <c r="E32" s="3" t="s">
        <v>209</v>
      </c>
      <c r="F32" s="3" t="s">
        <v>475</v>
      </c>
      <c r="G32" s="3">
        <v>4</v>
      </c>
      <c r="H32" s="3">
        <v>5</v>
      </c>
      <c r="I32" s="3">
        <v>4</v>
      </c>
      <c r="J32" s="3">
        <v>5</v>
      </c>
      <c r="K32" s="3">
        <v>4</v>
      </c>
      <c r="L32" s="3">
        <v>5</v>
      </c>
      <c r="N32" s="3">
        <v>4</v>
      </c>
      <c r="O32" s="3">
        <v>5</v>
      </c>
      <c r="P32" s="3">
        <v>5</v>
      </c>
    </row>
    <row r="33" spans="1:16" hidden="1">
      <c r="A33" s="2">
        <v>44845.597987245375</v>
      </c>
      <c r="B33" s="3" t="s">
        <v>215</v>
      </c>
      <c r="C33" s="3" t="s">
        <v>111</v>
      </c>
      <c r="D33" s="3">
        <v>210404</v>
      </c>
      <c r="E33" s="3" t="s">
        <v>220</v>
      </c>
      <c r="F33" s="3" t="s">
        <v>475</v>
      </c>
      <c r="G33" s="3">
        <v>4</v>
      </c>
      <c r="H33" s="3">
        <v>5</v>
      </c>
      <c r="I33" s="3">
        <v>4</v>
      </c>
      <c r="J33" s="3">
        <v>4</v>
      </c>
      <c r="K33" s="3">
        <v>3</v>
      </c>
      <c r="L33" s="3">
        <v>5</v>
      </c>
      <c r="N33" s="3">
        <v>5</v>
      </c>
      <c r="O33" s="3">
        <v>4</v>
      </c>
      <c r="P33" s="3">
        <v>4</v>
      </c>
    </row>
    <row r="34" spans="1:16" hidden="1">
      <c r="A34" s="2">
        <v>44845.649792824071</v>
      </c>
      <c r="B34" s="3" t="s">
        <v>249</v>
      </c>
      <c r="C34" s="3" t="s">
        <v>231</v>
      </c>
      <c r="D34" s="3">
        <v>210405</v>
      </c>
      <c r="E34" s="3" t="s">
        <v>23</v>
      </c>
      <c r="F34" s="3" t="s">
        <v>475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N34" s="3">
        <v>4</v>
      </c>
      <c r="O34" s="3">
        <v>4</v>
      </c>
      <c r="P34" s="3">
        <v>4</v>
      </c>
    </row>
    <row r="35" spans="1:16" hidden="1">
      <c r="A35" s="2">
        <v>44846.348377013885</v>
      </c>
      <c r="B35" s="3" t="s">
        <v>265</v>
      </c>
      <c r="C35" s="3" t="s">
        <v>194</v>
      </c>
      <c r="D35" s="3">
        <v>210403</v>
      </c>
      <c r="E35" s="3" t="s">
        <v>23</v>
      </c>
      <c r="F35" s="3" t="s">
        <v>475</v>
      </c>
      <c r="G35" s="3">
        <v>5</v>
      </c>
      <c r="H35" s="3">
        <v>5</v>
      </c>
      <c r="I35" s="3">
        <v>4</v>
      </c>
      <c r="J35" s="3">
        <v>5</v>
      </c>
      <c r="K35" s="3">
        <v>4</v>
      </c>
      <c r="L35" s="3">
        <v>4</v>
      </c>
      <c r="N35" s="3">
        <v>5</v>
      </c>
      <c r="O35" s="3">
        <v>5</v>
      </c>
      <c r="P35" s="3">
        <v>4</v>
      </c>
    </row>
    <row r="36" spans="1:16" hidden="1">
      <c r="A36" s="2">
        <v>44835.817190983798</v>
      </c>
      <c r="B36" s="3" t="s">
        <v>20</v>
      </c>
      <c r="C36" s="3" t="s">
        <v>31</v>
      </c>
      <c r="D36" s="3" t="s">
        <v>22</v>
      </c>
      <c r="E36" s="3" t="s">
        <v>23</v>
      </c>
      <c r="F36" s="3" t="s">
        <v>475</v>
      </c>
      <c r="G36" s="3">
        <v>2</v>
      </c>
      <c r="H36" s="3">
        <v>2</v>
      </c>
      <c r="I36" s="3">
        <v>2</v>
      </c>
      <c r="J36" s="3">
        <v>2</v>
      </c>
      <c r="K36" s="3">
        <v>1</v>
      </c>
      <c r="L36" s="3">
        <v>2</v>
      </c>
      <c r="M36" s="3" t="s">
        <v>8</v>
      </c>
      <c r="N36" s="3">
        <v>2</v>
      </c>
      <c r="O36" s="3">
        <v>2</v>
      </c>
      <c r="P36" s="3">
        <v>2</v>
      </c>
    </row>
    <row r="37" spans="1:16" hidden="1">
      <c r="A37" s="2">
        <v>44835.798676655089</v>
      </c>
      <c r="B37" s="3" t="s">
        <v>20</v>
      </c>
      <c r="C37" s="3" t="s">
        <v>21</v>
      </c>
      <c r="D37" s="3" t="s">
        <v>22</v>
      </c>
      <c r="E37" s="3" t="s">
        <v>23</v>
      </c>
      <c r="F37" s="3" t="s">
        <v>475</v>
      </c>
      <c r="G37" s="3">
        <v>5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N37" s="3">
        <v>1</v>
      </c>
      <c r="O37" s="3">
        <v>1</v>
      </c>
      <c r="P37" s="3">
        <v>1</v>
      </c>
    </row>
    <row r="38" spans="1:16" hidden="1">
      <c r="A38" s="2">
        <v>44853.577328206018</v>
      </c>
      <c r="B38" s="3" t="s">
        <v>443</v>
      </c>
      <c r="C38" s="3" t="s">
        <v>444</v>
      </c>
      <c r="D38" s="3">
        <v>210014</v>
      </c>
      <c r="E38" s="3" t="s">
        <v>13</v>
      </c>
      <c r="F38" s="3" t="s">
        <v>258</v>
      </c>
      <c r="G38" s="3">
        <v>5</v>
      </c>
      <c r="H38" s="3">
        <v>5</v>
      </c>
      <c r="I38" s="3">
        <v>5</v>
      </c>
      <c r="J38" s="3">
        <v>5</v>
      </c>
      <c r="K38" s="3">
        <v>3</v>
      </c>
      <c r="L38" s="3">
        <v>5</v>
      </c>
      <c r="M38" s="3" t="s">
        <v>8</v>
      </c>
      <c r="N38" s="3">
        <v>5</v>
      </c>
      <c r="O38" s="3">
        <v>5</v>
      </c>
    </row>
    <row r="39" spans="1:16" hidden="1">
      <c r="A39" s="2">
        <v>44845.705680590283</v>
      </c>
      <c r="B39" s="3" t="s">
        <v>252</v>
      </c>
      <c r="C39" s="3" t="s">
        <v>256</v>
      </c>
      <c r="D39" s="3">
        <v>210031</v>
      </c>
      <c r="E39" s="3" t="s">
        <v>257</v>
      </c>
      <c r="F39" s="3" t="s">
        <v>258</v>
      </c>
      <c r="G39" s="3">
        <v>5</v>
      </c>
      <c r="H39" s="3">
        <v>5</v>
      </c>
      <c r="I39" s="3">
        <v>5</v>
      </c>
      <c r="J39" s="3">
        <v>5</v>
      </c>
      <c r="K39" s="3">
        <v>4</v>
      </c>
      <c r="L39" s="3">
        <v>5</v>
      </c>
      <c r="N39" s="3">
        <v>4</v>
      </c>
      <c r="O39" s="3">
        <v>5</v>
      </c>
      <c r="P39" s="3">
        <v>5</v>
      </c>
    </row>
    <row r="40" spans="1:16" hidden="1">
      <c r="A40" s="2">
        <v>44845.604561597225</v>
      </c>
      <c r="B40" s="3" t="s">
        <v>73</v>
      </c>
      <c r="C40" s="3" t="s">
        <v>227</v>
      </c>
      <c r="D40" s="3">
        <v>210623</v>
      </c>
      <c r="E40" s="3" t="s">
        <v>228</v>
      </c>
      <c r="F40" s="3" t="s">
        <v>258</v>
      </c>
      <c r="G40" s="3">
        <v>5</v>
      </c>
      <c r="H40" s="3">
        <v>5</v>
      </c>
      <c r="I40" s="3">
        <v>5</v>
      </c>
      <c r="J40" s="3">
        <v>5</v>
      </c>
      <c r="K40" s="3">
        <v>5</v>
      </c>
      <c r="L40" s="3">
        <v>5</v>
      </c>
      <c r="N40" s="3">
        <v>5</v>
      </c>
      <c r="O40" s="3">
        <v>5</v>
      </c>
      <c r="P40" s="3">
        <v>5</v>
      </c>
    </row>
    <row r="41" spans="1:16" hidden="1">
      <c r="A41" s="2">
        <v>44838.739062916662</v>
      </c>
      <c r="B41" s="3" t="s">
        <v>69</v>
      </c>
      <c r="C41" s="3" t="s">
        <v>70</v>
      </c>
      <c r="D41" s="3" t="s">
        <v>71</v>
      </c>
      <c r="E41" s="3" t="s">
        <v>72</v>
      </c>
      <c r="F41" s="3" t="s">
        <v>258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N41" s="3">
        <v>1</v>
      </c>
      <c r="O41" s="3">
        <v>1</v>
      </c>
      <c r="P41" s="3">
        <v>1</v>
      </c>
    </row>
    <row r="42" spans="1:16" hidden="1">
      <c r="A42" s="2">
        <v>44836.810619189811</v>
      </c>
      <c r="B42" s="3" t="s">
        <v>50</v>
      </c>
      <c r="C42" s="3" t="s">
        <v>51</v>
      </c>
      <c r="D42" s="3">
        <v>221335</v>
      </c>
      <c r="E42" s="3" t="s">
        <v>15</v>
      </c>
      <c r="F42" s="3" t="s">
        <v>546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N42" s="3">
        <v>1</v>
      </c>
      <c r="O42" s="3">
        <v>1</v>
      </c>
      <c r="P42" s="3">
        <v>1</v>
      </c>
    </row>
    <row r="43" spans="1:16" hidden="1">
      <c r="A43" s="2">
        <v>44836.815712881944</v>
      </c>
      <c r="B43" s="3" t="s">
        <v>50</v>
      </c>
      <c r="C43" s="3" t="s">
        <v>51</v>
      </c>
      <c r="D43" s="3">
        <v>221335</v>
      </c>
      <c r="E43" s="3" t="s">
        <v>15</v>
      </c>
      <c r="F43" s="3" t="s">
        <v>546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N43" s="3">
        <v>1</v>
      </c>
      <c r="O43" s="3">
        <v>1</v>
      </c>
      <c r="P43" s="3">
        <v>1</v>
      </c>
    </row>
    <row r="44" spans="1:16" hidden="1">
      <c r="A44" s="2">
        <v>44844.532966840277</v>
      </c>
      <c r="B44" s="3" t="s">
        <v>122</v>
      </c>
      <c r="C44" s="3" t="s">
        <v>123</v>
      </c>
      <c r="D44" s="3">
        <v>211203</v>
      </c>
      <c r="E44" s="3" t="s">
        <v>124</v>
      </c>
      <c r="F44" s="3" t="s">
        <v>475</v>
      </c>
      <c r="G44" s="3">
        <v>3</v>
      </c>
      <c r="H44" s="3">
        <v>2</v>
      </c>
      <c r="I44" s="3">
        <v>3</v>
      </c>
      <c r="J44" s="3">
        <v>4</v>
      </c>
      <c r="K44" s="3">
        <v>4</v>
      </c>
      <c r="L44" s="3">
        <v>3</v>
      </c>
      <c r="N44" s="3">
        <v>3</v>
      </c>
      <c r="O44" s="3">
        <v>3</v>
      </c>
      <c r="P44" s="3">
        <v>1</v>
      </c>
    </row>
    <row r="45" spans="1:16" hidden="1">
      <c r="A45" s="2">
        <v>44845.886243645829</v>
      </c>
      <c r="B45" s="3" t="s">
        <v>240</v>
      </c>
      <c r="C45" s="3" t="s">
        <v>259</v>
      </c>
      <c r="D45" s="3">
        <v>210402</v>
      </c>
      <c r="E45" s="3" t="s">
        <v>260</v>
      </c>
      <c r="F45" s="3" t="s">
        <v>242</v>
      </c>
      <c r="G45" s="3">
        <v>5</v>
      </c>
      <c r="H45" s="3">
        <v>5</v>
      </c>
      <c r="I45" s="3">
        <v>5</v>
      </c>
      <c r="J45" s="3">
        <v>5</v>
      </c>
      <c r="K45" s="3">
        <v>5</v>
      </c>
      <c r="L45" s="3">
        <v>5</v>
      </c>
      <c r="N45" s="3">
        <v>5</v>
      </c>
      <c r="O45" s="3">
        <v>5</v>
      </c>
      <c r="P45" s="3">
        <v>5</v>
      </c>
    </row>
    <row r="46" spans="1:16" hidden="1">
      <c r="A46" s="2">
        <v>44845.634623460646</v>
      </c>
      <c r="B46" s="3" t="s">
        <v>240</v>
      </c>
      <c r="C46" s="3" t="s">
        <v>241</v>
      </c>
      <c r="D46" s="3">
        <v>210402</v>
      </c>
      <c r="E46" s="3" t="s">
        <v>7</v>
      </c>
      <c r="F46" s="3" t="s">
        <v>242</v>
      </c>
      <c r="G46" s="3">
        <v>4</v>
      </c>
      <c r="H46" s="3">
        <v>5</v>
      </c>
      <c r="I46" s="3">
        <v>5</v>
      </c>
      <c r="J46" s="3">
        <v>5</v>
      </c>
      <c r="K46" s="3">
        <v>3</v>
      </c>
      <c r="L46" s="3">
        <v>5</v>
      </c>
      <c r="N46" s="3">
        <v>5</v>
      </c>
      <c r="O46" s="3">
        <v>5</v>
      </c>
      <c r="P46" s="3">
        <v>5</v>
      </c>
    </row>
    <row r="47" spans="1:16" hidden="1">
      <c r="A47" s="2">
        <v>44848.793058287032</v>
      </c>
      <c r="B47" s="3" t="s">
        <v>402</v>
      </c>
      <c r="C47" s="3" t="s">
        <v>408</v>
      </c>
      <c r="D47" s="3">
        <v>210093</v>
      </c>
      <c r="E47" s="3" t="s">
        <v>245</v>
      </c>
      <c r="F47" s="3" t="s">
        <v>242</v>
      </c>
      <c r="G47" s="3">
        <v>5</v>
      </c>
      <c r="H47" s="3">
        <v>5</v>
      </c>
      <c r="I47" s="3">
        <v>5</v>
      </c>
      <c r="J47" s="3">
        <v>5</v>
      </c>
      <c r="K47" s="3">
        <v>5</v>
      </c>
      <c r="L47" s="3">
        <v>5</v>
      </c>
      <c r="N47" s="3">
        <v>5</v>
      </c>
      <c r="O47" s="3">
        <v>5</v>
      </c>
      <c r="P47" s="3">
        <v>5</v>
      </c>
    </row>
    <row r="48" spans="1:16" hidden="1">
      <c r="A48" s="2">
        <v>44850.706496712963</v>
      </c>
      <c r="B48" s="3" t="s">
        <v>414</v>
      </c>
      <c r="C48" s="3" t="s">
        <v>420</v>
      </c>
      <c r="D48" s="3">
        <v>210469</v>
      </c>
      <c r="E48" s="3" t="s">
        <v>245</v>
      </c>
      <c r="F48" s="3" t="s">
        <v>242</v>
      </c>
      <c r="G48" s="3">
        <v>5</v>
      </c>
      <c r="H48" s="3">
        <v>5</v>
      </c>
      <c r="I48" s="3">
        <v>5</v>
      </c>
      <c r="J48" s="3">
        <v>5</v>
      </c>
      <c r="K48" s="3">
        <v>5</v>
      </c>
      <c r="L48" s="3">
        <v>5</v>
      </c>
      <c r="N48" s="3">
        <v>5</v>
      </c>
      <c r="O48" s="3">
        <v>5</v>
      </c>
      <c r="P48" s="3">
        <v>5</v>
      </c>
    </row>
    <row r="49" spans="1:16" hidden="1">
      <c r="A49" s="2">
        <v>44845.637149212962</v>
      </c>
      <c r="B49" s="3" t="s">
        <v>243</v>
      </c>
      <c r="C49" s="3" t="s">
        <v>244</v>
      </c>
      <c r="D49" s="3">
        <v>210402</v>
      </c>
      <c r="E49" s="3" t="s">
        <v>245</v>
      </c>
      <c r="F49" s="3" t="s">
        <v>242</v>
      </c>
      <c r="G49" s="3">
        <v>5</v>
      </c>
      <c r="H49" s="3">
        <v>5</v>
      </c>
      <c r="I49" s="3">
        <v>5</v>
      </c>
      <c r="J49" s="3">
        <v>5</v>
      </c>
      <c r="K49" s="3">
        <v>5</v>
      </c>
      <c r="L49" s="3">
        <v>5</v>
      </c>
      <c r="N49" s="3">
        <v>5</v>
      </c>
      <c r="O49" s="3">
        <v>5</v>
      </c>
      <c r="P49" s="3">
        <v>5</v>
      </c>
    </row>
    <row r="50" spans="1:16" hidden="1">
      <c r="A50" s="2">
        <v>44847.540757164352</v>
      </c>
      <c r="B50" s="3" t="s">
        <v>388</v>
      </c>
      <c r="C50" s="3" t="s">
        <v>390</v>
      </c>
      <c r="D50" s="3">
        <v>210411</v>
      </c>
      <c r="E50" s="3" t="s">
        <v>245</v>
      </c>
      <c r="F50" s="3" t="s">
        <v>242</v>
      </c>
      <c r="G50" s="3">
        <v>3</v>
      </c>
      <c r="H50" s="3">
        <v>3</v>
      </c>
      <c r="I50" s="3">
        <v>3</v>
      </c>
      <c r="J50" s="3">
        <v>3</v>
      </c>
      <c r="K50" s="3">
        <v>3</v>
      </c>
      <c r="L50" s="3">
        <v>3</v>
      </c>
      <c r="N50" s="3">
        <v>3</v>
      </c>
      <c r="O50" s="3">
        <v>3</v>
      </c>
      <c r="P50" s="3">
        <v>3</v>
      </c>
    </row>
    <row r="51" spans="1:16" hidden="1">
      <c r="A51" s="2">
        <v>44861.838941527778</v>
      </c>
      <c r="B51" s="3" t="s">
        <v>458</v>
      </c>
      <c r="C51" s="3" t="s">
        <v>461</v>
      </c>
      <c r="D51" s="3">
        <v>210015</v>
      </c>
      <c r="E51" s="3" t="s">
        <v>462</v>
      </c>
      <c r="F51" s="3" t="s">
        <v>496</v>
      </c>
      <c r="G51" s="3">
        <v>5</v>
      </c>
      <c r="H51" s="3">
        <v>5</v>
      </c>
      <c r="I51" s="3">
        <v>5</v>
      </c>
      <c r="J51" s="3">
        <v>5</v>
      </c>
      <c r="K51" s="3">
        <v>5</v>
      </c>
      <c r="L51" s="3">
        <v>5</v>
      </c>
      <c r="N51" s="3">
        <v>5</v>
      </c>
      <c r="O51" s="3">
        <v>5</v>
      </c>
      <c r="P51" s="3">
        <v>1</v>
      </c>
    </row>
    <row r="52" spans="1:16" hidden="1">
      <c r="A52" s="2">
        <v>44845.514384282404</v>
      </c>
      <c r="B52" s="3" t="s">
        <v>191</v>
      </c>
      <c r="C52" s="3" t="s">
        <v>192</v>
      </c>
      <c r="D52" s="3">
        <v>210501</v>
      </c>
      <c r="E52" s="3" t="s">
        <v>23</v>
      </c>
      <c r="F52" s="3" t="s">
        <v>242</v>
      </c>
      <c r="G52" s="3">
        <v>4</v>
      </c>
      <c r="H52" s="3">
        <v>5</v>
      </c>
      <c r="I52" s="3">
        <v>5</v>
      </c>
      <c r="J52" s="3">
        <v>5</v>
      </c>
      <c r="K52" s="3">
        <v>4</v>
      </c>
      <c r="L52" s="3">
        <v>5</v>
      </c>
      <c r="M52" s="3" t="s">
        <v>8</v>
      </c>
      <c r="N52" s="3">
        <v>5</v>
      </c>
      <c r="O52" s="3">
        <v>5</v>
      </c>
      <c r="P52" s="3">
        <v>4</v>
      </c>
    </row>
    <row r="53" spans="1:16" hidden="1">
      <c r="A53" s="2">
        <v>44845.464708043983</v>
      </c>
      <c r="B53" s="3" t="s">
        <v>148</v>
      </c>
      <c r="C53" s="3" t="s">
        <v>149</v>
      </c>
      <c r="D53" s="3" t="s">
        <v>150</v>
      </c>
      <c r="E53" s="3" t="s">
        <v>151</v>
      </c>
      <c r="F53" s="3" t="s">
        <v>554</v>
      </c>
      <c r="G53" s="3">
        <v>5</v>
      </c>
      <c r="H53" s="3">
        <v>4</v>
      </c>
      <c r="I53" s="3">
        <v>3</v>
      </c>
      <c r="J53" s="3">
        <v>4</v>
      </c>
      <c r="K53" s="3">
        <v>5</v>
      </c>
      <c r="L53" s="3">
        <v>5</v>
      </c>
      <c r="N53" s="3">
        <v>5</v>
      </c>
      <c r="O53" s="3">
        <v>3</v>
      </c>
      <c r="P53" s="3">
        <v>2</v>
      </c>
    </row>
    <row r="54" spans="1:16" hidden="1">
      <c r="A54" s="2">
        <v>44842.510117743055</v>
      </c>
      <c r="B54" s="3" t="s">
        <v>112</v>
      </c>
      <c r="C54" s="3" t="s">
        <v>113</v>
      </c>
      <c r="D54" s="3" t="s">
        <v>114</v>
      </c>
      <c r="E54" s="3" t="s">
        <v>115</v>
      </c>
      <c r="F54" s="3" t="s">
        <v>502</v>
      </c>
      <c r="G54" s="3">
        <v>3</v>
      </c>
      <c r="H54" s="3">
        <v>3</v>
      </c>
      <c r="I54" s="3">
        <v>5</v>
      </c>
      <c r="J54" s="3">
        <v>4</v>
      </c>
      <c r="K54" s="3">
        <v>4</v>
      </c>
      <c r="L54" s="3">
        <v>5</v>
      </c>
      <c r="N54" s="3">
        <v>5</v>
      </c>
      <c r="O54" s="3">
        <v>4</v>
      </c>
      <c r="P54" s="3">
        <v>4</v>
      </c>
    </row>
    <row r="55" spans="1:16" hidden="1">
      <c r="A55" s="2">
        <v>44839.478172951392</v>
      </c>
      <c r="B55" s="3" t="s">
        <v>77</v>
      </c>
      <c r="C55" s="3" t="s">
        <v>37</v>
      </c>
      <c r="D55" s="3">
        <v>211207</v>
      </c>
      <c r="E55" s="3" t="s">
        <v>7</v>
      </c>
      <c r="F55" s="3" t="s">
        <v>547</v>
      </c>
      <c r="G55" s="3">
        <v>5</v>
      </c>
      <c r="H55" s="3">
        <v>4</v>
      </c>
      <c r="I55" s="3">
        <v>4</v>
      </c>
      <c r="J55" s="3">
        <v>4</v>
      </c>
      <c r="K55" s="3">
        <v>4</v>
      </c>
      <c r="L55" s="3">
        <v>5</v>
      </c>
      <c r="N55" s="3">
        <v>4</v>
      </c>
      <c r="O55" s="3">
        <v>5</v>
      </c>
      <c r="P55" s="3">
        <v>5</v>
      </c>
    </row>
    <row r="56" spans="1:16" hidden="1">
      <c r="A56" s="2">
        <v>44852.493189965273</v>
      </c>
      <c r="B56" s="3" t="s">
        <v>422</v>
      </c>
      <c r="C56" s="3" t="s">
        <v>375</v>
      </c>
      <c r="D56" s="3">
        <v>220760</v>
      </c>
      <c r="E56" s="3" t="s">
        <v>274</v>
      </c>
      <c r="F56" s="3" t="s">
        <v>548</v>
      </c>
      <c r="G56" s="3">
        <v>4</v>
      </c>
      <c r="H56" s="3">
        <v>4</v>
      </c>
      <c r="I56" s="3">
        <v>4</v>
      </c>
      <c r="J56" s="3">
        <v>4</v>
      </c>
      <c r="K56" s="3">
        <v>4</v>
      </c>
      <c r="L56" s="3">
        <v>4</v>
      </c>
      <c r="N56" s="3">
        <v>4</v>
      </c>
      <c r="O56" s="3">
        <v>4</v>
      </c>
      <c r="P56" s="3">
        <v>4</v>
      </c>
    </row>
    <row r="57" spans="1:16" hidden="1">
      <c r="A57" s="2">
        <v>44852.498566273149</v>
      </c>
      <c r="B57" s="3" t="s">
        <v>422</v>
      </c>
      <c r="C57" s="3" t="s">
        <v>375</v>
      </c>
      <c r="D57" s="3">
        <v>220760</v>
      </c>
      <c r="E57" s="3" t="s">
        <v>274</v>
      </c>
      <c r="F57" s="3" t="s">
        <v>548</v>
      </c>
      <c r="G57" s="3">
        <v>4</v>
      </c>
      <c r="H57" s="3">
        <v>4</v>
      </c>
      <c r="I57" s="3">
        <v>4</v>
      </c>
      <c r="J57" s="3">
        <v>4</v>
      </c>
      <c r="K57" s="3">
        <v>4</v>
      </c>
      <c r="L57" s="3">
        <v>4</v>
      </c>
      <c r="N57" s="3">
        <v>4</v>
      </c>
      <c r="O57" s="3">
        <v>4</v>
      </c>
      <c r="P57" s="3">
        <v>4</v>
      </c>
    </row>
    <row r="58" spans="1:16" hidden="1">
      <c r="A58" s="2">
        <v>44844.368044560186</v>
      </c>
      <c r="B58" s="3" t="s">
        <v>116</v>
      </c>
      <c r="C58" s="3" t="s">
        <v>117</v>
      </c>
      <c r="E58" s="3" t="s">
        <v>118</v>
      </c>
      <c r="F58" s="3" t="s">
        <v>119</v>
      </c>
      <c r="G58" s="3">
        <v>5</v>
      </c>
      <c r="H58" s="3">
        <v>5</v>
      </c>
      <c r="I58" s="3">
        <v>5</v>
      </c>
      <c r="J58" s="3">
        <v>5</v>
      </c>
      <c r="K58" s="3">
        <v>4</v>
      </c>
      <c r="L58" s="3">
        <v>5</v>
      </c>
      <c r="N58" s="3">
        <v>5</v>
      </c>
      <c r="O58" s="3">
        <v>5</v>
      </c>
      <c r="P58" s="3">
        <v>5</v>
      </c>
    </row>
    <row r="59" spans="1:16" hidden="1">
      <c r="A59" s="2">
        <v>44844.896253715277</v>
      </c>
      <c r="B59" s="3" t="s">
        <v>55</v>
      </c>
      <c r="C59" s="3" t="s">
        <v>139</v>
      </c>
      <c r="D59" s="3">
        <v>85</v>
      </c>
      <c r="E59" s="3" t="s">
        <v>140</v>
      </c>
      <c r="F59" s="3" t="s">
        <v>141</v>
      </c>
      <c r="G59" s="3">
        <v>5</v>
      </c>
      <c r="H59" s="3">
        <v>5</v>
      </c>
      <c r="I59" s="3">
        <v>5</v>
      </c>
      <c r="J59" s="3">
        <v>5</v>
      </c>
      <c r="K59" s="3">
        <v>5</v>
      </c>
      <c r="L59" s="3">
        <v>5</v>
      </c>
      <c r="N59" s="3">
        <v>5</v>
      </c>
      <c r="O59" s="3">
        <v>5</v>
      </c>
      <c r="P59" s="3">
        <v>5</v>
      </c>
    </row>
    <row r="60" spans="1:16" hidden="1">
      <c r="A60" s="2">
        <v>44836.453191898152</v>
      </c>
      <c r="B60" s="3" t="s">
        <v>40</v>
      </c>
      <c r="C60" s="3" t="s">
        <v>41</v>
      </c>
      <c r="D60" s="3">
        <v>211211</v>
      </c>
      <c r="E60" s="3" t="s">
        <v>7</v>
      </c>
      <c r="F60" s="3" t="s">
        <v>42</v>
      </c>
      <c r="G60" s="3">
        <v>5</v>
      </c>
      <c r="H60" s="3">
        <v>3</v>
      </c>
      <c r="I60" s="3">
        <v>5</v>
      </c>
      <c r="J60" s="3">
        <v>3</v>
      </c>
      <c r="K60" s="3">
        <v>4</v>
      </c>
      <c r="L60" s="3">
        <v>3</v>
      </c>
      <c r="M60" s="3" t="s">
        <v>8</v>
      </c>
      <c r="N60" s="3">
        <v>4</v>
      </c>
      <c r="O60" s="3">
        <v>3</v>
      </c>
      <c r="P60" s="3">
        <v>5</v>
      </c>
    </row>
    <row r="61" spans="1:16" ht="13.5" hidden="1" thickBot="1">
      <c r="A61" s="2">
        <v>44845.499097476852</v>
      </c>
      <c r="B61" s="3" t="s">
        <v>131</v>
      </c>
      <c r="C61" s="3" t="s">
        <v>167</v>
      </c>
      <c r="D61" s="3">
        <v>210400</v>
      </c>
      <c r="E61" s="3" t="s">
        <v>13</v>
      </c>
      <c r="F61" s="3" t="s">
        <v>169</v>
      </c>
      <c r="G61" s="3">
        <v>5</v>
      </c>
      <c r="H61" s="3">
        <v>5</v>
      </c>
      <c r="I61" s="3">
        <v>5</v>
      </c>
      <c r="J61" s="3">
        <v>5</v>
      </c>
      <c r="K61" s="3">
        <v>5</v>
      </c>
      <c r="L61" s="3">
        <v>5</v>
      </c>
      <c r="M61" s="3" t="s">
        <v>8</v>
      </c>
      <c r="N61" s="3">
        <v>5</v>
      </c>
      <c r="O61" s="3">
        <v>5</v>
      </c>
      <c r="P61" s="3">
        <v>3</v>
      </c>
    </row>
    <row r="62" spans="1:16" ht="13.5" thickBot="1">
      <c r="F62" s="4" t="s">
        <v>572</v>
      </c>
      <c r="G62" s="5">
        <f>COUNTIF(G$2:G$61,1)</f>
        <v>3</v>
      </c>
      <c r="H62" s="5">
        <f t="shared" ref="H62:P62" si="0">COUNTIF(H$2:H$61,1)</f>
        <v>4</v>
      </c>
      <c r="I62" s="5">
        <f t="shared" si="0"/>
        <v>4</v>
      </c>
      <c r="J62" s="5">
        <f t="shared" si="0"/>
        <v>4</v>
      </c>
      <c r="K62" s="5">
        <f t="shared" si="0"/>
        <v>5</v>
      </c>
      <c r="L62" s="5">
        <f t="shared" si="0"/>
        <v>4</v>
      </c>
      <c r="M62" s="5">
        <f t="shared" si="0"/>
        <v>0</v>
      </c>
      <c r="N62" s="5">
        <f t="shared" si="0"/>
        <v>4</v>
      </c>
      <c r="O62" s="5">
        <f t="shared" si="0"/>
        <v>4</v>
      </c>
      <c r="P62" s="5">
        <f t="shared" si="0"/>
        <v>7</v>
      </c>
    </row>
    <row r="63" spans="1:16" ht="13.5" thickBot="1">
      <c r="F63" s="6" t="s">
        <v>573</v>
      </c>
      <c r="G63" s="5">
        <f>COUNTIF(G$2:G$61,2)</f>
        <v>1</v>
      </c>
      <c r="H63" s="5">
        <f t="shared" ref="H63:P63" si="1">COUNTIF(H$2:H$61,2)</f>
        <v>2</v>
      </c>
      <c r="I63" s="5">
        <f t="shared" si="1"/>
        <v>1</v>
      </c>
      <c r="J63" s="5">
        <f t="shared" si="1"/>
        <v>1</v>
      </c>
      <c r="K63" s="5">
        <f t="shared" si="1"/>
        <v>0</v>
      </c>
      <c r="L63" s="5">
        <f t="shared" si="1"/>
        <v>1</v>
      </c>
      <c r="M63" s="5">
        <f t="shared" si="1"/>
        <v>0</v>
      </c>
      <c r="N63" s="5">
        <f t="shared" si="1"/>
        <v>1</v>
      </c>
      <c r="O63" s="5">
        <f t="shared" si="1"/>
        <v>1</v>
      </c>
      <c r="P63" s="5">
        <f t="shared" si="1"/>
        <v>2</v>
      </c>
    </row>
    <row r="64" spans="1:16" ht="13.5" thickBot="1">
      <c r="F64" s="6" t="s">
        <v>574</v>
      </c>
      <c r="G64" s="5">
        <f>COUNTIF(G$2:G$61,3)</f>
        <v>5</v>
      </c>
      <c r="H64" s="5">
        <f t="shared" ref="H64:P64" si="2">COUNTIF(H$2:H$61,3)</f>
        <v>4</v>
      </c>
      <c r="I64" s="5">
        <f t="shared" si="2"/>
        <v>6</v>
      </c>
      <c r="J64" s="5">
        <f t="shared" si="2"/>
        <v>4</v>
      </c>
      <c r="K64" s="5">
        <f t="shared" si="2"/>
        <v>7</v>
      </c>
      <c r="L64" s="5">
        <f t="shared" si="2"/>
        <v>5</v>
      </c>
      <c r="M64" s="5">
        <f t="shared" si="2"/>
        <v>0</v>
      </c>
      <c r="N64" s="5">
        <f t="shared" si="2"/>
        <v>3</v>
      </c>
      <c r="O64" s="5">
        <f t="shared" si="2"/>
        <v>5</v>
      </c>
      <c r="P64" s="5">
        <f t="shared" si="2"/>
        <v>6</v>
      </c>
    </row>
    <row r="65" spans="6:16" ht="13.5" thickBot="1">
      <c r="F65" s="6" t="s">
        <v>575</v>
      </c>
      <c r="G65" s="5">
        <f>COUNTIF(G$2:G$61,4)</f>
        <v>17</v>
      </c>
      <c r="H65" s="5">
        <f t="shared" ref="H65:P65" si="3">COUNTIF(H$2:H$61,4)</f>
        <v>20</v>
      </c>
      <c r="I65" s="5">
        <f t="shared" si="3"/>
        <v>18</v>
      </c>
      <c r="J65" s="5">
        <f t="shared" si="3"/>
        <v>23</v>
      </c>
      <c r="K65" s="5">
        <f t="shared" si="3"/>
        <v>24</v>
      </c>
      <c r="L65" s="5">
        <f t="shared" si="3"/>
        <v>20</v>
      </c>
      <c r="M65" s="5">
        <f t="shared" si="3"/>
        <v>0</v>
      </c>
      <c r="N65" s="5">
        <f t="shared" si="3"/>
        <v>19</v>
      </c>
      <c r="O65" s="5">
        <f t="shared" si="3"/>
        <v>21</v>
      </c>
      <c r="P65" s="5">
        <f t="shared" si="3"/>
        <v>19</v>
      </c>
    </row>
    <row r="66" spans="6:16" ht="13.5" thickBot="1">
      <c r="F66" s="6" t="s">
        <v>576</v>
      </c>
      <c r="G66" s="5">
        <f>COUNTIF(G$2:G$61,5)</f>
        <v>34</v>
      </c>
      <c r="H66" s="5">
        <f t="shared" ref="H66:P66" si="4">COUNTIF(H$2:H$61,5)</f>
        <v>30</v>
      </c>
      <c r="I66" s="5">
        <f t="shared" si="4"/>
        <v>31</v>
      </c>
      <c r="J66" s="5">
        <f t="shared" si="4"/>
        <v>28</v>
      </c>
      <c r="K66" s="5">
        <f t="shared" si="4"/>
        <v>23</v>
      </c>
      <c r="L66" s="5">
        <f t="shared" si="4"/>
        <v>30</v>
      </c>
      <c r="M66" s="5">
        <f t="shared" si="4"/>
        <v>0</v>
      </c>
      <c r="N66" s="5">
        <f t="shared" si="4"/>
        <v>33</v>
      </c>
      <c r="O66" s="5">
        <f t="shared" si="4"/>
        <v>28</v>
      </c>
      <c r="P66" s="5">
        <f t="shared" si="4"/>
        <v>24</v>
      </c>
    </row>
    <row r="67" spans="6:16">
      <c r="F67" s="7" t="s">
        <v>577</v>
      </c>
      <c r="G67" s="5">
        <f>SUM(G62:G66)</f>
        <v>60</v>
      </c>
      <c r="H67" s="5">
        <f t="shared" ref="H67:P67" si="5">SUM(H62:H66)</f>
        <v>60</v>
      </c>
      <c r="I67" s="5">
        <f t="shared" si="5"/>
        <v>60</v>
      </c>
      <c r="J67" s="5">
        <f t="shared" si="5"/>
        <v>60</v>
      </c>
      <c r="K67" s="5">
        <f t="shared" si="5"/>
        <v>59</v>
      </c>
      <c r="L67" s="5">
        <f t="shared" si="5"/>
        <v>60</v>
      </c>
      <c r="M67" s="5">
        <f t="shared" si="5"/>
        <v>0</v>
      </c>
      <c r="N67" s="5">
        <f t="shared" si="5"/>
        <v>60</v>
      </c>
      <c r="O67" s="5">
        <f t="shared" si="5"/>
        <v>59</v>
      </c>
      <c r="P67" s="5">
        <f t="shared" si="5"/>
        <v>58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0"/>
  <sheetViews>
    <sheetView zoomScale="70" zoomScaleNormal="70" workbookViewId="0">
      <selection activeCell="F65" sqref="F65:P70"/>
    </sheetView>
  </sheetViews>
  <sheetFormatPr defaultRowHeight="12.75"/>
  <cols>
    <col min="6" max="6" width="13.140625" customWidth="1"/>
    <col min="13" max="13" width="0" hidden="1" customWidth="1"/>
  </cols>
  <sheetData>
    <row r="1" spans="1:16" ht="15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578</v>
      </c>
      <c r="H1" s="8" t="s">
        <v>587</v>
      </c>
      <c r="I1" s="1" t="s">
        <v>580</v>
      </c>
      <c r="J1" s="1" t="s">
        <v>581</v>
      </c>
      <c r="K1" s="1" t="s">
        <v>582</v>
      </c>
      <c r="L1" s="1" t="s">
        <v>583</v>
      </c>
      <c r="M1" s="1" t="s">
        <v>6</v>
      </c>
      <c r="N1" s="1" t="s">
        <v>584</v>
      </c>
      <c r="O1" s="1" t="s">
        <v>585</v>
      </c>
      <c r="P1" s="1" t="s">
        <v>588</v>
      </c>
    </row>
    <row r="2" spans="1:16" hidden="1">
      <c r="A2" s="2">
        <v>44854.596941354168</v>
      </c>
      <c r="B2" s="3" t="s">
        <v>451</v>
      </c>
      <c r="C2" s="3" t="s">
        <v>452</v>
      </c>
      <c r="D2" s="3">
        <v>210067</v>
      </c>
      <c r="E2" s="3" t="s">
        <v>38</v>
      </c>
      <c r="F2" s="3" t="s">
        <v>528</v>
      </c>
      <c r="G2" s="3">
        <v>5</v>
      </c>
      <c r="H2" s="3">
        <v>5</v>
      </c>
      <c r="I2" s="3">
        <v>5</v>
      </c>
      <c r="J2" s="3">
        <v>5</v>
      </c>
      <c r="K2" s="3">
        <v>5</v>
      </c>
      <c r="L2" s="3">
        <v>5</v>
      </c>
      <c r="M2" s="3" t="s">
        <v>8</v>
      </c>
      <c r="N2" s="3">
        <v>5</v>
      </c>
      <c r="O2" s="3">
        <v>5</v>
      </c>
      <c r="P2" s="3">
        <v>5</v>
      </c>
    </row>
    <row r="3" spans="1:16" hidden="1">
      <c r="A3" s="2">
        <v>44850.699563171293</v>
      </c>
      <c r="B3" s="3" t="s">
        <v>414</v>
      </c>
      <c r="C3" s="3" t="s">
        <v>415</v>
      </c>
      <c r="D3" s="3">
        <v>210469</v>
      </c>
      <c r="E3" s="3" t="s">
        <v>416</v>
      </c>
      <c r="F3" s="3" t="s">
        <v>484</v>
      </c>
      <c r="G3" s="3">
        <v>5</v>
      </c>
      <c r="H3" s="3">
        <v>5</v>
      </c>
      <c r="I3" s="3">
        <v>5</v>
      </c>
      <c r="J3" s="3">
        <v>5</v>
      </c>
      <c r="K3" s="3">
        <v>5</v>
      </c>
      <c r="L3" s="3">
        <v>5</v>
      </c>
      <c r="N3" s="3">
        <v>5</v>
      </c>
      <c r="O3" s="3">
        <v>5</v>
      </c>
      <c r="P3" s="3">
        <v>5</v>
      </c>
    </row>
    <row r="4" spans="1:16" hidden="1">
      <c r="A4" s="2">
        <v>44847.490254236109</v>
      </c>
      <c r="B4" s="3" t="s">
        <v>385</v>
      </c>
      <c r="C4" s="3" t="s">
        <v>269</v>
      </c>
      <c r="D4" s="3">
        <v>210424</v>
      </c>
      <c r="E4" s="3" t="s">
        <v>277</v>
      </c>
      <c r="F4" s="3" t="s">
        <v>530</v>
      </c>
      <c r="G4" s="3">
        <v>5</v>
      </c>
      <c r="H4" s="3">
        <v>5</v>
      </c>
      <c r="I4" s="3">
        <v>5</v>
      </c>
      <c r="J4" s="3">
        <v>5</v>
      </c>
      <c r="K4" s="3">
        <v>5</v>
      </c>
      <c r="L4" s="3">
        <v>5</v>
      </c>
      <c r="N4" s="3">
        <v>5</v>
      </c>
      <c r="O4" s="3">
        <v>5</v>
      </c>
      <c r="P4" s="3">
        <v>5</v>
      </c>
    </row>
    <row r="5" spans="1:16" hidden="1">
      <c r="A5" s="2">
        <v>44846.556302916666</v>
      </c>
      <c r="B5" s="3" t="s">
        <v>320</v>
      </c>
      <c r="C5" s="3" t="s">
        <v>313</v>
      </c>
      <c r="D5" s="3">
        <v>210022</v>
      </c>
      <c r="E5" s="3" t="s">
        <v>38</v>
      </c>
      <c r="F5" s="3" t="s">
        <v>531</v>
      </c>
      <c r="G5" s="3">
        <v>4</v>
      </c>
      <c r="H5" s="3">
        <v>5</v>
      </c>
      <c r="I5" s="3">
        <v>4</v>
      </c>
      <c r="J5" s="3">
        <v>4</v>
      </c>
      <c r="K5" s="3">
        <v>4</v>
      </c>
      <c r="L5" s="3">
        <v>4</v>
      </c>
      <c r="N5" s="3">
        <v>5</v>
      </c>
      <c r="O5" s="3">
        <v>5</v>
      </c>
      <c r="P5" s="3">
        <v>5</v>
      </c>
    </row>
    <row r="6" spans="1:16" hidden="1">
      <c r="A6" s="2">
        <v>44852.550860810181</v>
      </c>
      <c r="B6" s="3" t="s">
        <v>422</v>
      </c>
      <c r="C6" s="3" t="s">
        <v>375</v>
      </c>
      <c r="D6" s="3">
        <v>220760</v>
      </c>
      <c r="E6" s="3" t="s">
        <v>277</v>
      </c>
      <c r="F6" s="3" t="s">
        <v>530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 t="s">
        <v>8</v>
      </c>
      <c r="N6" s="3">
        <v>4</v>
      </c>
      <c r="O6" s="3">
        <v>4</v>
      </c>
      <c r="P6" s="3">
        <v>4</v>
      </c>
    </row>
    <row r="7" spans="1:16" hidden="1">
      <c r="A7" s="2">
        <v>44853.39168966435</v>
      </c>
      <c r="B7" s="3" t="s">
        <v>422</v>
      </c>
      <c r="C7" s="3" t="s">
        <v>375</v>
      </c>
      <c r="D7" s="3">
        <v>210473</v>
      </c>
      <c r="E7" s="3" t="s">
        <v>277</v>
      </c>
      <c r="F7" s="3" t="s">
        <v>530</v>
      </c>
      <c r="G7" s="3">
        <v>5</v>
      </c>
      <c r="H7" s="3">
        <v>5</v>
      </c>
      <c r="I7" s="3">
        <v>5</v>
      </c>
      <c r="J7" s="3">
        <v>5</v>
      </c>
      <c r="K7" s="3">
        <v>5</v>
      </c>
      <c r="L7" s="3">
        <v>5</v>
      </c>
      <c r="M7" s="3" t="s">
        <v>8</v>
      </c>
      <c r="N7" s="3">
        <v>5</v>
      </c>
      <c r="O7" s="3">
        <v>5</v>
      </c>
      <c r="P7" s="3">
        <v>5</v>
      </c>
    </row>
    <row r="8" spans="1:16" hidden="1">
      <c r="A8" s="2">
        <v>44845.517893645832</v>
      </c>
      <c r="B8" s="3" t="s">
        <v>191</v>
      </c>
      <c r="C8" s="3" t="s">
        <v>194</v>
      </c>
      <c r="D8" s="3">
        <v>210501</v>
      </c>
      <c r="E8" s="3" t="s">
        <v>38</v>
      </c>
      <c r="F8" s="3" t="s">
        <v>529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  <c r="M8" s="3" t="s">
        <v>8</v>
      </c>
      <c r="N8" s="3">
        <v>5</v>
      </c>
      <c r="O8" s="3">
        <v>5</v>
      </c>
      <c r="P8" s="3">
        <v>5</v>
      </c>
    </row>
    <row r="9" spans="1:16" hidden="1">
      <c r="A9" s="2">
        <v>44845.517785729171</v>
      </c>
      <c r="B9" s="3" t="s">
        <v>195</v>
      </c>
      <c r="C9" s="3" t="s">
        <v>196</v>
      </c>
      <c r="D9" s="3">
        <v>210517</v>
      </c>
      <c r="E9" s="3" t="s">
        <v>27</v>
      </c>
      <c r="F9" s="3" t="s">
        <v>529</v>
      </c>
      <c r="G9" s="3">
        <v>5</v>
      </c>
      <c r="H9" s="3">
        <v>5</v>
      </c>
      <c r="I9" s="3">
        <v>5</v>
      </c>
      <c r="J9" s="3">
        <v>5</v>
      </c>
      <c r="K9" s="3">
        <v>5</v>
      </c>
      <c r="L9" s="3">
        <v>5</v>
      </c>
      <c r="N9" s="3">
        <v>5</v>
      </c>
      <c r="O9" s="3">
        <v>5</v>
      </c>
      <c r="P9" s="3">
        <v>5</v>
      </c>
    </row>
    <row r="10" spans="1:16" hidden="1">
      <c r="A10" s="2">
        <v>44852.802142638888</v>
      </c>
      <c r="B10" s="3" t="s">
        <v>435</v>
      </c>
      <c r="C10" s="3" t="s">
        <v>433</v>
      </c>
      <c r="D10" s="3">
        <v>210423</v>
      </c>
      <c r="E10" s="3" t="s">
        <v>27</v>
      </c>
      <c r="F10" s="3" t="s">
        <v>529</v>
      </c>
      <c r="G10" s="3">
        <v>5</v>
      </c>
      <c r="H10" s="3">
        <v>5</v>
      </c>
      <c r="I10" s="3">
        <v>5</v>
      </c>
      <c r="J10" s="3">
        <v>5</v>
      </c>
      <c r="K10" s="3">
        <v>5</v>
      </c>
      <c r="L10" s="3">
        <v>5</v>
      </c>
      <c r="M10" s="3" t="s">
        <v>8</v>
      </c>
      <c r="N10" s="3">
        <v>5</v>
      </c>
      <c r="O10" s="3">
        <v>5</v>
      </c>
      <c r="P10" s="3">
        <v>5</v>
      </c>
    </row>
    <row r="11" spans="1:16" hidden="1">
      <c r="A11" s="2">
        <v>44845.519936539349</v>
      </c>
      <c r="B11" s="3" t="s">
        <v>197</v>
      </c>
      <c r="C11" s="3" t="s">
        <v>192</v>
      </c>
      <c r="D11" s="3">
        <v>210501</v>
      </c>
      <c r="E11" s="3" t="s">
        <v>27</v>
      </c>
      <c r="F11" s="3" t="s">
        <v>529</v>
      </c>
      <c r="G11" s="3">
        <v>5</v>
      </c>
      <c r="H11" s="3">
        <v>5</v>
      </c>
      <c r="I11" s="3">
        <v>5</v>
      </c>
      <c r="J11" s="3">
        <v>5</v>
      </c>
      <c r="K11" s="3">
        <v>5</v>
      </c>
      <c r="L11" s="3">
        <v>5</v>
      </c>
      <c r="M11" s="3" t="s">
        <v>8</v>
      </c>
      <c r="N11" s="3">
        <v>5</v>
      </c>
      <c r="O11" s="3">
        <v>5</v>
      </c>
      <c r="P11" s="3">
        <v>5</v>
      </c>
    </row>
    <row r="12" spans="1:16" hidden="1">
      <c r="A12" s="2">
        <v>44846.521154814815</v>
      </c>
      <c r="B12" s="3" t="s">
        <v>307</v>
      </c>
      <c r="C12" s="3" t="s">
        <v>309</v>
      </c>
      <c r="D12" s="3">
        <v>210397</v>
      </c>
      <c r="E12" s="3" t="s">
        <v>27</v>
      </c>
      <c r="F12" s="3" t="s">
        <v>529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M12" s="3" t="s">
        <v>8</v>
      </c>
      <c r="N12" s="3">
        <v>5</v>
      </c>
      <c r="O12" s="3">
        <v>5</v>
      </c>
      <c r="P12" s="3">
        <v>5</v>
      </c>
    </row>
    <row r="13" spans="1:16" hidden="1">
      <c r="A13" s="2">
        <v>44846.597454224539</v>
      </c>
      <c r="B13" s="3" t="s">
        <v>342</v>
      </c>
      <c r="C13" s="3" t="s">
        <v>343</v>
      </c>
      <c r="D13" s="3">
        <v>220772</v>
      </c>
      <c r="E13" s="3" t="s">
        <v>344</v>
      </c>
      <c r="F13" s="3" t="s">
        <v>531</v>
      </c>
      <c r="G13" s="3">
        <v>5</v>
      </c>
      <c r="H13" s="3">
        <v>5</v>
      </c>
      <c r="I13" s="3">
        <v>5</v>
      </c>
      <c r="J13" s="3">
        <v>5</v>
      </c>
      <c r="K13" s="3">
        <v>5</v>
      </c>
      <c r="L13" s="3">
        <v>5</v>
      </c>
      <c r="N13" s="3">
        <v>5</v>
      </c>
      <c r="O13" s="3">
        <v>5</v>
      </c>
      <c r="P13" s="3">
        <v>4</v>
      </c>
    </row>
    <row r="14" spans="1:16" hidden="1">
      <c r="A14" s="2">
        <v>44846.597570092592</v>
      </c>
      <c r="B14" s="3" t="s">
        <v>335</v>
      </c>
      <c r="C14" s="3" t="s">
        <v>132</v>
      </c>
      <c r="D14" s="3">
        <v>220814</v>
      </c>
      <c r="E14" s="3" t="s">
        <v>345</v>
      </c>
      <c r="F14" s="3" t="s">
        <v>530</v>
      </c>
      <c r="G14" s="3">
        <v>5</v>
      </c>
      <c r="H14" s="3">
        <v>5</v>
      </c>
      <c r="I14" s="3">
        <v>5</v>
      </c>
      <c r="J14" s="3">
        <v>5</v>
      </c>
      <c r="K14" s="3">
        <v>5</v>
      </c>
      <c r="L14" s="3">
        <v>5</v>
      </c>
      <c r="N14" s="3">
        <v>5</v>
      </c>
      <c r="O14" s="3">
        <v>5</v>
      </c>
      <c r="P14" s="3">
        <v>4</v>
      </c>
    </row>
    <row r="15" spans="1:16" hidden="1">
      <c r="A15" s="2">
        <v>44846.901495844912</v>
      </c>
      <c r="B15" s="3" t="s">
        <v>370</v>
      </c>
      <c r="C15" s="3" t="s">
        <v>373</v>
      </c>
      <c r="D15" s="3">
        <v>210442</v>
      </c>
      <c r="E15" s="3" t="s">
        <v>304</v>
      </c>
      <c r="F15" s="3" t="s">
        <v>533</v>
      </c>
      <c r="G15" s="3">
        <v>4</v>
      </c>
      <c r="H15" s="3">
        <v>5</v>
      </c>
      <c r="I15" s="3">
        <v>4</v>
      </c>
      <c r="J15" s="3">
        <v>4</v>
      </c>
      <c r="K15" s="3">
        <v>5</v>
      </c>
      <c r="L15" s="3">
        <v>4</v>
      </c>
      <c r="M15" s="3" t="s">
        <v>8</v>
      </c>
      <c r="N15" s="3">
        <v>5</v>
      </c>
      <c r="O15" s="3">
        <v>4</v>
      </c>
      <c r="P15" s="3">
        <v>5</v>
      </c>
    </row>
    <row r="16" spans="1:16" hidden="1">
      <c r="A16" s="2">
        <v>44845.502326168978</v>
      </c>
      <c r="B16" s="3" t="s">
        <v>175</v>
      </c>
      <c r="C16" s="3" t="s">
        <v>176</v>
      </c>
      <c r="D16" s="3">
        <v>210441</v>
      </c>
      <c r="E16" s="3" t="s">
        <v>166</v>
      </c>
      <c r="F16" s="3" t="s">
        <v>533</v>
      </c>
      <c r="G16" s="3">
        <v>5</v>
      </c>
      <c r="H16" s="3">
        <v>5</v>
      </c>
      <c r="I16" s="3">
        <v>5</v>
      </c>
      <c r="J16" s="3">
        <v>5</v>
      </c>
      <c r="K16" s="3">
        <v>5</v>
      </c>
      <c r="L16" s="3">
        <v>5</v>
      </c>
      <c r="M16" s="3" t="s">
        <v>8</v>
      </c>
      <c r="N16" s="3">
        <v>5</v>
      </c>
      <c r="O16" s="3">
        <v>5</v>
      </c>
      <c r="P16" s="3">
        <v>5</v>
      </c>
    </row>
    <row r="17" spans="1:16" hidden="1">
      <c r="A17" s="2">
        <v>44848.795187546297</v>
      </c>
      <c r="B17" s="3" t="s">
        <v>405</v>
      </c>
      <c r="C17" s="3" t="s">
        <v>375</v>
      </c>
      <c r="D17" s="3">
        <v>210414</v>
      </c>
      <c r="E17" s="3" t="s">
        <v>27</v>
      </c>
      <c r="F17" s="3" t="s">
        <v>534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N17" s="3">
        <v>4</v>
      </c>
      <c r="O17" s="3">
        <v>4</v>
      </c>
      <c r="P17" s="3">
        <v>4</v>
      </c>
    </row>
    <row r="18" spans="1:16" hidden="1">
      <c r="A18" s="2">
        <v>44861.833386180559</v>
      </c>
      <c r="B18" s="3" t="s">
        <v>458</v>
      </c>
      <c r="C18" s="3" t="s">
        <v>460</v>
      </c>
      <c r="D18" s="3">
        <v>210015</v>
      </c>
      <c r="E18" s="3" t="s">
        <v>337</v>
      </c>
      <c r="F18" s="3" t="s">
        <v>534</v>
      </c>
      <c r="G18" s="3">
        <v>5</v>
      </c>
      <c r="H18" s="3">
        <v>5</v>
      </c>
      <c r="I18" s="3">
        <v>5</v>
      </c>
      <c r="J18" s="3">
        <v>5</v>
      </c>
      <c r="K18" s="3">
        <v>5</v>
      </c>
      <c r="L18" s="3">
        <v>5</v>
      </c>
      <c r="N18" s="3">
        <v>5</v>
      </c>
      <c r="O18" s="3">
        <v>5</v>
      </c>
      <c r="P18" s="3">
        <v>1</v>
      </c>
    </row>
    <row r="19" spans="1:16" hidden="1">
      <c r="A19" s="2">
        <v>44847.537950185186</v>
      </c>
      <c r="B19" s="3" t="s">
        <v>388</v>
      </c>
      <c r="C19" s="3" t="s">
        <v>390</v>
      </c>
      <c r="D19" s="3">
        <v>210411</v>
      </c>
      <c r="E19" s="3" t="s">
        <v>27</v>
      </c>
      <c r="F19" s="3" t="s">
        <v>485</v>
      </c>
      <c r="G19" s="3">
        <v>5</v>
      </c>
      <c r="H19" s="3">
        <v>5</v>
      </c>
      <c r="I19" s="3">
        <v>5</v>
      </c>
      <c r="J19" s="3">
        <v>5</v>
      </c>
      <c r="K19" s="3">
        <v>5</v>
      </c>
      <c r="L19" s="3">
        <v>5</v>
      </c>
      <c r="N19" s="3">
        <v>5</v>
      </c>
      <c r="O19" s="3">
        <v>5</v>
      </c>
      <c r="P19" s="3">
        <v>5</v>
      </c>
    </row>
    <row r="20" spans="1:16" hidden="1">
      <c r="A20" s="2">
        <v>44846.635692534721</v>
      </c>
      <c r="B20" s="3" t="s">
        <v>362</v>
      </c>
      <c r="C20" s="3" t="s">
        <v>366</v>
      </c>
      <c r="D20" s="3">
        <v>420</v>
      </c>
      <c r="E20" s="3" t="s">
        <v>225</v>
      </c>
      <c r="F20" s="3" t="s">
        <v>532</v>
      </c>
      <c r="G20" s="3">
        <v>5</v>
      </c>
      <c r="H20" s="3">
        <v>5</v>
      </c>
      <c r="I20" s="3">
        <v>5</v>
      </c>
      <c r="J20" s="3">
        <v>5</v>
      </c>
      <c r="K20" s="3">
        <v>5</v>
      </c>
      <c r="L20" s="3">
        <v>5</v>
      </c>
      <c r="N20" s="3">
        <v>5</v>
      </c>
      <c r="O20" s="3">
        <v>5</v>
      </c>
      <c r="P20" s="3">
        <v>5</v>
      </c>
    </row>
    <row r="21" spans="1:16" hidden="1">
      <c r="A21" s="2">
        <v>44845.701978136574</v>
      </c>
      <c r="B21" s="3" t="s">
        <v>252</v>
      </c>
      <c r="C21" s="3" t="s">
        <v>254</v>
      </c>
      <c r="D21" s="3">
        <v>210031</v>
      </c>
      <c r="E21" s="3" t="s">
        <v>255</v>
      </c>
      <c r="F21" s="3" t="s">
        <v>535</v>
      </c>
      <c r="G21" s="3">
        <v>5</v>
      </c>
      <c r="H21" s="3">
        <v>4</v>
      </c>
      <c r="I21" s="3">
        <v>4</v>
      </c>
      <c r="J21" s="3">
        <v>5</v>
      </c>
      <c r="K21" s="3">
        <v>4</v>
      </c>
      <c r="L21" s="3">
        <v>5</v>
      </c>
      <c r="N21" s="3">
        <v>5</v>
      </c>
      <c r="O21" s="3">
        <v>5</v>
      </c>
      <c r="P21" s="3">
        <v>4</v>
      </c>
    </row>
    <row r="22" spans="1:16" hidden="1">
      <c r="A22" s="2">
        <v>44845.521551608792</v>
      </c>
      <c r="B22" s="3" t="s">
        <v>197</v>
      </c>
      <c r="C22" s="3" t="s">
        <v>192</v>
      </c>
      <c r="D22" s="3">
        <v>210501</v>
      </c>
      <c r="E22" s="3" t="s">
        <v>38</v>
      </c>
      <c r="F22" s="3" t="s">
        <v>38</v>
      </c>
      <c r="G22" s="3">
        <v>5</v>
      </c>
      <c r="H22" s="3">
        <v>5</v>
      </c>
      <c r="I22" s="3">
        <v>5</v>
      </c>
      <c r="J22" s="3">
        <v>5</v>
      </c>
      <c r="K22" s="3">
        <v>5</v>
      </c>
      <c r="L22" s="3">
        <v>5</v>
      </c>
      <c r="N22" s="3">
        <v>5</v>
      </c>
      <c r="O22" s="3">
        <v>5</v>
      </c>
      <c r="P22" s="3">
        <v>5</v>
      </c>
    </row>
    <row r="23" spans="1:16" hidden="1">
      <c r="A23" s="2">
        <v>44840.879297916668</v>
      </c>
      <c r="B23" s="3" t="s">
        <v>89</v>
      </c>
      <c r="C23" s="3" t="s">
        <v>90</v>
      </c>
      <c r="D23" s="3">
        <v>221578</v>
      </c>
      <c r="E23" s="3" t="s">
        <v>38</v>
      </c>
      <c r="F23" s="3" t="s">
        <v>91</v>
      </c>
      <c r="G23" s="3">
        <v>3</v>
      </c>
      <c r="H23" s="3">
        <v>5</v>
      </c>
      <c r="I23" s="3">
        <v>5</v>
      </c>
      <c r="J23" s="3">
        <v>5</v>
      </c>
      <c r="K23" s="3">
        <v>5</v>
      </c>
      <c r="L23" s="3">
        <v>4</v>
      </c>
      <c r="N23" s="3">
        <v>5</v>
      </c>
      <c r="O23" s="3">
        <v>4</v>
      </c>
      <c r="P23" s="3">
        <v>5</v>
      </c>
    </row>
    <row r="24" spans="1:16" hidden="1">
      <c r="A24" s="2">
        <v>44845.652719375001</v>
      </c>
      <c r="B24" s="3" t="s">
        <v>249</v>
      </c>
      <c r="C24" s="3" t="s">
        <v>231</v>
      </c>
      <c r="D24" s="3">
        <v>210405</v>
      </c>
      <c r="E24" s="3" t="s">
        <v>250</v>
      </c>
      <c r="F24" s="3" t="s">
        <v>179</v>
      </c>
      <c r="G24" s="3">
        <v>4</v>
      </c>
      <c r="H24" s="3">
        <v>5</v>
      </c>
      <c r="I24" s="3">
        <v>5</v>
      </c>
      <c r="J24" s="3">
        <v>4</v>
      </c>
      <c r="K24" s="3">
        <v>5</v>
      </c>
      <c r="L24" s="3">
        <v>5</v>
      </c>
      <c r="N24" s="3">
        <v>4</v>
      </c>
      <c r="O24" s="3">
        <v>5</v>
      </c>
      <c r="P24" s="3">
        <v>4</v>
      </c>
    </row>
    <row r="25" spans="1:16" hidden="1">
      <c r="A25" s="2">
        <v>44845.590021990742</v>
      </c>
      <c r="B25" s="3" t="s">
        <v>215</v>
      </c>
      <c r="C25" s="3" t="s">
        <v>111</v>
      </c>
      <c r="D25" s="3">
        <v>210404</v>
      </c>
      <c r="E25" s="3" t="s">
        <v>216</v>
      </c>
      <c r="F25" s="3" t="s">
        <v>179</v>
      </c>
      <c r="G25" s="3">
        <v>4</v>
      </c>
      <c r="H25" s="3">
        <v>5</v>
      </c>
      <c r="I25" s="3">
        <v>5</v>
      </c>
      <c r="J25" s="3">
        <v>5</v>
      </c>
      <c r="K25" s="3">
        <v>4</v>
      </c>
      <c r="L25" s="3">
        <v>5</v>
      </c>
      <c r="N25" s="3">
        <v>5</v>
      </c>
      <c r="O25" s="3">
        <v>5</v>
      </c>
      <c r="P25" s="3">
        <v>5</v>
      </c>
    </row>
    <row r="26" spans="1:16" hidden="1">
      <c r="A26" s="2">
        <v>44846.401422349532</v>
      </c>
      <c r="B26" s="3" t="s">
        <v>278</v>
      </c>
      <c r="C26" s="3" t="s">
        <v>280</v>
      </c>
      <c r="D26" s="3">
        <v>210145</v>
      </c>
      <c r="E26" s="3" t="s">
        <v>277</v>
      </c>
      <c r="F26" s="3" t="s">
        <v>282</v>
      </c>
      <c r="G26" s="3">
        <v>5</v>
      </c>
      <c r="H26" s="3">
        <v>5</v>
      </c>
      <c r="I26" s="3">
        <v>5</v>
      </c>
      <c r="J26" s="3">
        <v>5</v>
      </c>
      <c r="K26" s="3">
        <v>5</v>
      </c>
      <c r="L26" s="3">
        <v>5</v>
      </c>
      <c r="N26" s="3">
        <v>5</v>
      </c>
      <c r="O26" s="3">
        <v>5</v>
      </c>
      <c r="P26" s="3">
        <v>5</v>
      </c>
    </row>
    <row r="27" spans="1:16" hidden="1">
      <c r="A27" s="2">
        <v>44852.498685196755</v>
      </c>
      <c r="B27" s="3" t="s">
        <v>421</v>
      </c>
      <c r="C27" s="3" t="s">
        <v>271</v>
      </c>
      <c r="D27" s="3">
        <v>210429</v>
      </c>
      <c r="E27" s="3" t="s">
        <v>277</v>
      </c>
      <c r="F27" s="3" t="s">
        <v>282</v>
      </c>
      <c r="G27" s="3">
        <v>5</v>
      </c>
      <c r="H27" s="3">
        <v>5</v>
      </c>
      <c r="I27" s="3">
        <v>5</v>
      </c>
      <c r="J27" s="3">
        <v>5</v>
      </c>
      <c r="K27" s="3">
        <v>5</v>
      </c>
      <c r="L27" s="3">
        <v>5</v>
      </c>
      <c r="M27" s="3" t="s">
        <v>8</v>
      </c>
      <c r="N27" s="3">
        <v>5</v>
      </c>
      <c r="O27" s="3">
        <v>5</v>
      </c>
      <c r="P27" s="3">
        <v>5</v>
      </c>
    </row>
    <row r="28" spans="1:16" hidden="1">
      <c r="A28" s="2">
        <v>44846.386526504633</v>
      </c>
      <c r="B28" s="3" t="s">
        <v>276</v>
      </c>
      <c r="C28" s="3" t="s">
        <v>273</v>
      </c>
      <c r="D28" s="3">
        <v>210418</v>
      </c>
      <c r="E28" s="3" t="s">
        <v>277</v>
      </c>
      <c r="F28" s="3" t="s">
        <v>282</v>
      </c>
      <c r="G28" s="3">
        <v>5</v>
      </c>
      <c r="H28" s="3">
        <v>5</v>
      </c>
      <c r="I28" s="3">
        <v>5</v>
      </c>
      <c r="J28" s="3">
        <v>5</v>
      </c>
      <c r="K28" s="3">
        <v>5</v>
      </c>
      <c r="L28" s="3">
        <v>5</v>
      </c>
      <c r="N28" s="3">
        <v>5</v>
      </c>
      <c r="O28" s="3">
        <v>5</v>
      </c>
      <c r="P28" s="3">
        <v>5</v>
      </c>
    </row>
    <row r="29" spans="1:16" hidden="1">
      <c r="A29" s="2">
        <v>44852.54581304398</v>
      </c>
      <c r="B29" s="3" t="s">
        <v>424</v>
      </c>
      <c r="C29" s="3" t="s">
        <v>425</v>
      </c>
      <c r="D29" s="3">
        <v>210417</v>
      </c>
      <c r="E29" s="3" t="s">
        <v>38</v>
      </c>
      <c r="F29" s="3" t="s">
        <v>179</v>
      </c>
      <c r="G29" s="3">
        <v>5</v>
      </c>
      <c r="H29" s="3">
        <v>5</v>
      </c>
      <c r="I29" s="3">
        <v>5</v>
      </c>
      <c r="J29" s="3">
        <v>5</v>
      </c>
      <c r="K29" s="3">
        <v>5</v>
      </c>
      <c r="L29" s="3">
        <v>5</v>
      </c>
      <c r="M29" s="3" t="s">
        <v>8</v>
      </c>
      <c r="N29" s="3">
        <v>5</v>
      </c>
      <c r="O29" s="3">
        <v>5</v>
      </c>
      <c r="P29" s="3">
        <v>5</v>
      </c>
    </row>
    <row r="30" spans="1:16" hidden="1">
      <c r="A30" s="2">
        <v>44845.895386620366</v>
      </c>
      <c r="B30" s="3" t="s">
        <v>262</v>
      </c>
      <c r="C30" s="3" t="s">
        <v>88</v>
      </c>
      <c r="D30" s="3">
        <v>210402</v>
      </c>
      <c r="E30" s="3" t="s">
        <v>38</v>
      </c>
      <c r="F30" s="3" t="s">
        <v>39</v>
      </c>
      <c r="G30" s="3">
        <v>5</v>
      </c>
      <c r="H30" s="3">
        <v>5</v>
      </c>
      <c r="I30" s="3">
        <v>5</v>
      </c>
      <c r="J30" s="3">
        <v>5</v>
      </c>
      <c r="K30" s="3">
        <v>5</v>
      </c>
      <c r="L30" s="3">
        <v>5</v>
      </c>
      <c r="N30" s="3">
        <v>5</v>
      </c>
      <c r="O30" s="3">
        <v>5</v>
      </c>
      <c r="P30" s="3">
        <v>5</v>
      </c>
    </row>
    <row r="31" spans="1:16" hidden="1">
      <c r="A31" s="2">
        <v>44845.474418252314</v>
      </c>
      <c r="B31" s="3" t="s">
        <v>161</v>
      </c>
      <c r="C31" s="3" t="s">
        <v>165</v>
      </c>
      <c r="D31" s="3">
        <v>614</v>
      </c>
      <c r="E31" s="3" t="s">
        <v>166</v>
      </c>
      <c r="F31" s="3" t="s">
        <v>39</v>
      </c>
      <c r="G31" s="3">
        <v>5</v>
      </c>
      <c r="H31" s="3">
        <v>5</v>
      </c>
      <c r="I31" s="3">
        <v>5</v>
      </c>
      <c r="J31" s="3">
        <v>5</v>
      </c>
      <c r="K31" s="3">
        <v>5</v>
      </c>
      <c r="L31" s="3">
        <v>5</v>
      </c>
      <c r="N31" s="3">
        <v>5</v>
      </c>
      <c r="O31" s="3">
        <v>5</v>
      </c>
      <c r="P31" s="3">
        <v>5</v>
      </c>
    </row>
    <row r="32" spans="1:16" hidden="1">
      <c r="A32" s="2">
        <v>44846.572117268515</v>
      </c>
      <c r="B32" s="3" t="s">
        <v>316</v>
      </c>
      <c r="C32" s="3" t="s">
        <v>330</v>
      </c>
      <c r="D32" s="3">
        <v>210043</v>
      </c>
      <c r="E32" s="3" t="s">
        <v>38</v>
      </c>
      <c r="F32" s="3" t="s">
        <v>39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N32" s="3">
        <v>4</v>
      </c>
      <c r="O32" s="3">
        <v>4</v>
      </c>
      <c r="P32" s="3">
        <v>4</v>
      </c>
    </row>
    <row r="33" spans="1:16" hidden="1">
      <c r="A33" s="2">
        <v>44846.341253726852</v>
      </c>
      <c r="B33" s="3" t="s">
        <v>265</v>
      </c>
      <c r="C33" s="3" t="s">
        <v>167</v>
      </c>
      <c r="D33" s="3">
        <v>210403</v>
      </c>
      <c r="E33" s="3" t="s">
        <v>38</v>
      </c>
      <c r="F33" s="3" t="s">
        <v>179</v>
      </c>
      <c r="G33" s="3">
        <v>4</v>
      </c>
      <c r="H33" s="3">
        <v>5</v>
      </c>
      <c r="I33" s="3">
        <v>4</v>
      </c>
      <c r="J33" s="3">
        <v>5</v>
      </c>
      <c r="K33" s="3">
        <v>5</v>
      </c>
      <c r="L33" s="3">
        <v>4</v>
      </c>
      <c r="N33" s="3">
        <v>5</v>
      </c>
      <c r="O33" s="3">
        <v>4</v>
      </c>
      <c r="P33" s="3">
        <v>5</v>
      </c>
    </row>
    <row r="34" spans="1:16" hidden="1">
      <c r="A34" s="2">
        <v>44848.801945798608</v>
      </c>
      <c r="B34" s="3" t="s">
        <v>367</v>
      </c>
      <c r="C34" s="3" t="s">
        <v>199</v>
      </c>
      <c r="D34" s="3">
        <v>210521</v>
      </c>
      <c r="E34" s="3" t="s">
        <v>38</v>
      </c>
      <c r="F34" s="3" t="s">
        <v>39</v>
      </c>
      <c r="G34" s="3">
        <v>3</v>
      </c>
      <c r="H34" s="3">
        <v>3</v>
      </c>
      <c r="I34" s="3">
        <v>3</v>
      </c>
      <c r="J34" s="3">
        <v>3</v>
      </c>
      <c r="K34" s="3">
        <v>3</v>
      </c>
      <c r="L34" s="3">
        <v>3</v>
      </c>
      <c r="N34" s="3">
        <v>3</v>
      </c>
      <c r="O34" s="3">
        <v>3</v>
      </c>
      <c r="P34" s="3">
        <v>3</v>
      </c>
    </row>
    <row r="35" spans="1:16" hidden="1">
      <c r="A35" s="2">
        <v>44853.419644907408</v>
      </c>
      <c r="B35" s="3" t="s">
        <v>437</v>
      </c>
      <c r="C35" s="3" t="s">
        <v>199</v>
      </c>
      <c r="D35" s="3">
        <v>210433</v>
      </c>
      <c r="E35" s="3" t="s">
        <v>38</v>
      </c>
      <c r="F35" s="3" t="s">
        <v>438</v>
      </c>
      <c r="G35" s="3">
        <v>5</v>
      </c>
      <c r="H35" s="3">
        <v>5</v>
      </c>
      <c r="I35" s="3">
        <v>5</v>
      </c>
      <c r="J35" s="3">
        <v>5</v>
      </c>
      <c r="K35" s="3">
        <v>5</v>
      </c>
      <c r="L35" s="3">
        <v>5</v>
      </c>
      <c r="N35" s="3">
        <v>5</v>
      </c>
      <c r="O35" s="3">
        <v>5</v>
      </c>
      <c r="P35" s="3">
        <v>5</v>
      </c>
    </row>
    <row r="36" spans="1:16" hidden="1">
      <c r="A36" s="2">
        <v>44845.503729039352</v>
      </c>
      <c r="B36" s="3" t="s">
        <v>170</v>
      </c>
      <c r="C36" s="3" t="s">
        <v>62</v>
      </c>
      <c r="D36" s="3">
        <v>210476</v>
      </c>
      <c r="E36" s="3" t="s">
        <v>166</v>
      </c>
      <c r="F36" s="3" t="s">
        <v>179</v>
      </c>
      <c r="G36" s="3">
        <v>5</v>
      </c>
      <c r="H36" s="3">
        <v>5</v>
      </c>
      <c r="I36" s="3">
        <v>5</v>
      </c>
      <c r="J36" s="3">
        <v>5</v>
      </c>
      <c r="K36" s="3">
        <v>5</v>
      </c>
      <c r="L36" s="3">
        <v>5</v>
      </c>
      <c r="M36" s="3" t="s">
        <v>8</v>
      </c>
      <c r="N36" s="3">
        <v>5</v>
      </c>
      <c r="O36" s="3">
        <v>5</v>
      </c>
      <c r="P36" s="3">
        <v>5</v>
      </c>
    </row>
    <row r="37" spans="1:16" hidden="1">
      <c r="A37" s="2">
        <v>44836.377745590275</v>
      </c>
      <c r="B37" s="3" t="s">
        <v>36</v>
      </c>
      <c r="C37" s="3" t="s">
        <v>37</v>
      </c>
      <c r="D37" s="3">
        <v>211249</v>
      </c>
      <c r="E37" s="3" t="s">
        <v>38</v>
      </c>
      <c r="F37" s="3" t="s">
        <v>39</v>
      </c>
      <c r="G37" s="3">
        <v>1</v>
      </c>
      <c r="H37" s="3">
        <v>2</v>
      </c>
      <c r="I37" s="3">
        <v>2</v>
      </c>
      <c r="J37" s="3">
        <v>2</v>
      </c>
      <c r="K37" s="3">
        <v>2</v>
      </c>
      <c r="L37" s="3">
        <v>1</v>
      </c>
      <c r="N37" s="3">
        <v>2</v>
      </c>
      <c r="O37" s="3">
        <v>2</v>
      </c>
      <c r="P37" s="3">
        <v>2</v>
      </c>
    </row>
    <row r="38" spans="1:16" hidden="1">
      <c r="A38" s="2">
        <v>44846.564797928237</v>
      </c>
      <c r="B38" s="3" t="s">
        <v>324</v>
      </c>
      <c r="C38" s="3" t="s">
        <v>325</v>
      </c>
      <c r="D38" s="3">
        <v>210410</v>
      </c>
      <c r="E38" s="3" t="s">
        <v>27</v>
      </c>
      <c r="F38" s="3" t="s">
        <v>179</v>
      </c>
      <c r="G38" s="3">
        <v>4</v>
      </c>
      <c r="H38" s="3">
        <v>5</v>
      </c>
      <c r="I38" s="3">
        <v>5</v>
      </c>
      <c r="J38" s="3">
        <v>4</v>
      </c>
      <c r="K38" s="3">
        <v>5</v>
      </c>
      <c r="L38" s="3">
        <v>5</v>
      </c>
      <c r="N38" s="3">
        <v>4</v>
      </c>
      <c r="O38" s="3">
        <v>4</v>
      </c>
      <c r="P38" s="3">
        <v>4</v>
      </c>
    </row>
    <row r="39" spans="1:16" hidden="1">
      <c r="A39" s="2">
        <v>44846.54803474537</v>
      </c>
      <c r="B39" s="3" t="s">
        <v>314</v>
      </c>
      <c r="C39" s="3" t="s">
        <v>315</v>
      </c>
      <c r="D39" s="3">
        <v>210042</v>
      </c>
      <c r="E39" s="3" t="s">
        <v>255</v>
      </c>
      <c r="F39" s="3" t="s">
        <v>179</v>
      </c>
      <c r="G39" s="3">
        <v>5</v>
      </c>
      <c r="H39" s="3">
        <v>5</v>
      </c>
      <c r="I39" s="3">
        <v>5</v>
      </c>
      <c r="J39" s="3">
        <v>5</v>
      </c>
      <c r="K39" s="3">
        <v>5</v>
      </c>
      <c r="L39" s="3">
        <v>5</v>
      </c>
      <c r="N39" s="3">
        <v>5</v>
      </c>
      <c r="O39" s="3">
        <v>5</v>
      </c>
      <c r="P39" s="3">
        <v>5</v>
      </c>
    </row>
    <row r="40" spans="1:16" hidden="1">
      <c r="A40" s="2">
        <v>44846.49508951389</v>
      </c>
      <c r="B40" s="3" t="s">
        <v>299</v>
      </c>
      <c r="C40" s="3" t="s">
        <v>300</v>
      </c>
      <c r="D40" s="3">
        <v>210393</v>
      </c>
      <c r="E40" s="3" t="s">
        <v>27</v>
      </c>
      <c r="F40" s="3" t="s">
        <v>179</v>
      </c>
      <c r="G40" s="3">
        <v>5</v>
      </c>
      <c r="H40" s="3">
        <v>5</v>
      </c>
      <c r="I40" s="3">
        <v>5</v>
      </c>
      <c r="J40" s="3">
        <v>5</v>
      </c>
      <c r="K40" s="3">
        <v>5</v>
      </c>
      <c r="L40" s="3">
        <v>5</v>
      </c>
      <c r="M40" s="3" t="s">
        <v>8</v>
      </c>
      <c r="N40" s="3">
        <v>5</v>
      </c>
      <c r="O40" s="3">
        <v>5</v>
      </c>
      <c r="P40" s="3">
        <v>5</v>
      </c>
    </row>
    <row r="41" spans="1:16" hidden="1">
      <c r="A41" s="2">
        <v>44848.50935818287</v>
      </c>
      <c r="B41" s="3" t="s">
        <v>399</v>
      </c>
      <c r="C41" s="3" t="s">
        <v>375</v>
      </c>
      <c r="D41" s="3">
        <v>210416</v>
      </c>
      <c r="E41" s="3" t="s">
        <v>27</v>
      </c>
      <c r="F41" s="3" t="s">
        <v>39</v>
      </c>
      <c r="G41" s="3">
        <v>4</v>
      </c>
      <c r="H41" s="3">
        <v>4</v>
      </c>
      <c r="I41" s="3">
        <v>4</v>
      </c>
      <c r="J41" s="3">
        <v>4</v>
      </c>
      <c r="K41" s="3">
        <v>4</v>
      </c>
      <c r="L41" s="3">
        <v>4</v>
      </c>
      <c r="N41" s="3">
        <v>4</v>
      </c>
      <c r="O41" s="3">
        <v>4</v>
      </c>
      <c r="P41" s="3">
        <v>4</v>
      </c>
    </row>
    <row r="42" spans="1:16" hidden="1">
      <c r="A42" s="2">
        <v>44846.490568935187</v>
      </c>
      <c r="B42" s="3" t="s">
        <v>289</v>
      </c>
      <c r="C42" s="3" t="s">
        <v>294</v>
      </c>
      <c r="D42" s="3">
        <v>210407</v>
      </c>
      <c r="E42" s="3" t="s">
        <v>296</v>
      </c>
      <c r="F42" s="3" t="s">
        <v>551</v>
      </c>
      <c r="G42" s="3">
        <v>5</v>
      </c>
      <c r="H42" s="3">
        <v>3</v>
      </c>
      <c r="I42" s="3">
        <v>5</v>
      </c>
      <c r="J42" s="3">
        <v>4</v>
      </c>
      <c r="K42" s="3">
        <v>5</v>
      </c>
      <c r="L42" s="3">
        <v>3</v>
      </c>
      <c r="M42" s="3" t="s">
        <v>8</v>
      </c>
      <c r="N42" s="3">
        <v>4</v>
      </c>
      <c r="O42" s="3">
        <v>5</v>
      </c>
      <c r="P42" s="3">
        <v>2</v>
      </c>
    </row>
    <row r="43" spans="1:16" hidden="1">
      <c r="A43" s="2">
        <v>44846.49847924769</v>
      </c>
      <c r="B43" s="3" t="s">
        <v>284</v>
      </c>
      <c r="C43" s="3" t="s">
        <v>62</v>
      </c>
      <c r="D43" s="3">
        <v>210398</v>
      </c>
      <c r="E43" s="3" t="s">
        <v>304</v>
      </c>
      <c r="F43" s="3" t="s">
        <v>404</v>
      </c>
      <c r="G43" s="3">
        <v>5</v>
      </c>
      <c r="H43" s="3">
        <v>5</v>
      </c>
      <c r="I43" s="3">
        <v>5</v>
      </c>
      <c r="J43" s="3">
        <v>5</v>
      </c>
      <c r="K43" s="3">
        <v>5</v>
      </c>
      <c r="L43" s="3">
        <v>5</v>
      </c>
      <c r="M43" s="3" t="s">
        <v>8</v>
      </c>
      <c r="N43" s="3">
        <v>5</v>
      </c>
      <c r="O43" s="3">
        <v>5</v>
      </c>
      <c r="P43" s="3">
        <v>5</v>
      </c>
    </row>
    <row r="44" spans="1:16" hidden="1">
      <c r="A44" s="2">
        <v>44845.534335729171</v>
      </c>
      <c r="B44" s="3" t="s">
        <v>191</v>
      </c>
      <c r="C44" s="3" t="s">
        <v>192</v>
      </c>
      <c r="D44" s="3">
        <v>210501</v>
      </c>
      <c r="E44" s="3" t="s">
        <v>38</v>
      </c>
      <c r="F44" s="3" t="s">
        <v>550</v>
      </c>
      <c r="G44" s="3">
        <v>5</v>
      </c>
      <c r="H44" s="3">
        <v>5</v>
      </c>
      <c r="I44" s="3">
        <v>5</v>
      </c>
      <c r="J44" s="3">
        <v>5</v>
      </c>
      <c r="K44" s="3">
        <v>5</v>
      </c>
      <c r="L44" s="3">
        <v>5</v>
      </c>
      <c r="M44" s="3" t="s">
        <v>8</v>
      </c>
      <c r="N44" s="3">
        <v>5</v>
      </c>
      <c r="O44" s="3">
        <v>5</v>
      </c>
      <c r="P44" s="3">
        <v>5</v>
      </c>
    </row>
    <row r="45" spans="1:16" hidden="1">
      <c r="A45" s="2">
        <v>44848.787325902777</v>
      </c>
      <c r="B45" s="3" t="s">
        <v>402</v>
      </c>
      <c r="C45" s="3" t="s">
        <v>403</v>
      </c>
      <c r="D45" s="3">
        <v>210093</v>
      </c>
      <c r="E45" s="3" t="s">
        <v>27</v>
      </c>
      <c r="F45" s="3" t="s">
        <v>404</v>
      </c>
      <c r="G45" s="3">
        <v>5</v>
      </c>
      <c r="H45" s="3">
        <v>5</v>
      </c>
      <c r="I45" s="3">
        <v>5</v>
      </c>
      <c r="J45" s="3">
        <v>5</v>
      </c>
      <c r="K45" s="3">
        <v>5</v>
      </c>
      <c r="L45" s="3">
        <v>5</v>
      </c>
      <c r="N45" s="3">
        <v>5</v>
      </c>
      <c r="O45" s="3">
        <v>5</v>
      </c>
      <c r="P45" s="3">
        <v>5</v>
      </c>
    </row>
    <row r="46" spans="1:16" hidden="1">
      <c r="A46" s="2">
        <v>44845.498225578704</v>
      </c>
      <c r="B46" s="3" t="s">
        <v>128</v>
      </c>
      <c r="C46" s="3" t="s">
        <v>167</v>
      </c>
      <c r="D46" s="3">
        <v>210400</v>
      </c>
      <c r="E46" s="3" t="s">
        <v>27</v>
      </c>
      <c r="F46" s="3" t="s">
        <v>130</v>
      </c>
      <c r="G46" s="3">
        <v>5</v>
      </c>
      <c r="H46" s="3">
        <v>5</v>
      </c>
      <c r="I46" s="3">
        <v>5</v>
      </c>
      <c r="J46" s="3">
        <v>5</v>
      </c>
      <c r="K46" s="3">
        <v>5</v>
      </c>
      <c r="L46" s="3">
        <v>5</v>
      </c>
      <c r="M46" s="3" t="s">
        <v>8</v>
      </c>
      <c r="N46" s="3">
        <v>5</v>
      </c>
      <c r="O46" s="3">
        <v>5</v>
      </c>
      <c r="P46" s="3">
        <v>3</v>
      </c>
    </row>
    <row r="47" spans="1:16" hidden="1">
      <c r="A47" s="2">
        <v>44844.59016644676</v>
      </c>
      <c r="B47" s="3" t="s">
        <v>128</v>
      </c>
      <c r="C47" s="3" t="s">
        <v>129</v>
      </c>
      <c r="D47" s="3">
        <v>220700</v>
      </c>
      <c r="E47" s="3" t="s">
        <v>27</v>
      </c>
      <c r="F47" s="3" t="s">
        <v>130</v>
      </c>
      <c r="G47" s="3">
        <v>5</v>
      </c>
      <c r="H47" s="3">
        <v>5</v>
      </c>
      <c r="I47" s="3">
        <v>5</v>
      </c>
      <c r="J47" s="3">
        <v>5</v>
      </c>
      <c r="K47" s="3">
        <v>5</v>
      </c>
      <c r="L47" s="3">
        <v>5</v>
      </c>
      <c r="M47" s="3" t="s">
        <v>8</v>
      </c>
      <c r="N47" s="3">
        <v>5</v>
      </c>
      <c r="O47" s="3">
        <v>5</v>
      </c>
      <c r="P47" s="3">
        <v>1</v>
      </c>
    </row>
    <row r="48" spans="1:16" hidden="1">
      <c r="A48" s="2">
        <v>44847.339425254628</v>
      </c>
      <c r="B48" s="3" t="s">
        <v>378</v>
      </c>
      <c r="C48" s="3" t="s">
        <v>194</v>
      </c>
      <c r="D48" s="3">
        <v>210518</v>
      </c>
      <c r="E48" s="3" t="s">
        <v>337</v>
      </c>
      <c r="F48" s="3" t="s">
        <v>497</v>
      </c>
      <c r="G48" s="3">
        <v>5</v>
      </c>
      <c r="H48" s="3">
        <v>5</v>
      </c>
      <c r="I48" s="3">
        <v>4</v>
      </c>
      <c r="J48" s="3">
        <v>4</v>
      </c>
      <c r="K48" s="3">
        <v>5</v>
      </c>
      <c r="L48" s="3">
        <v>4</v>
      </c>
      <c r="N48" s="3">
        <v>4</v>
      </c>
      <c r="O48" s="3">
        <v>5</v>
      </c>
      <c r="P48" s="3">
        <v>5</v>
      </c>
    </row>
    <row r="49" spans="1:16" hidden="1">
      <c r="A49" s="2">
        <v>44845.602073240741</v>
      </c>
      <c r="B49" s="3" t="s">
        <v>73</v>
      </c>
      <c r="C49" s="3" t="s">
        <v>221</v>
      </c>
      <c r="D49" s="3">
        <v>210623</v>
      </c>
      <c r="E49" s="3" t="s">
        <v>224</v>
      </c>
      <c r="F49" s="3" t="s">
        <v>404</v>
      </c>
      <c r="G49" s="3">
        <v>5</v>
      </c>
      <c r="H49" s="3">
        <v>5</v>
      </c>
      <c r="I49" s="3">
        <v>5</v>
      </c>
      <c r="J49" s="3">
        <v>5</v>
      </c>
      <c r="K49" s="3">
        <v>5</v>
      </c>
      <c r="L49" s="3">
        <v>5</v>
      </c>
      <c r="N49" s="3">
        <v>5</v>
      </c>
      <c r="O49" s="3">
        <v>5</v>
      </c>
      <c r="P49" s="3">
        <v>5</v>
      </c>
    </row>
    <row r="50" spans="1:16" hidden="1">
      <c r="A50" s="2">
        <v>44845.638357488424</v>
      </c>
      <c r="B50" s="3" t="s">
        <v>240</v>
      </c>
      <c r="C50" s="3" t="s">
        <v>246</v>
      </c>
      <c r="D50" s="3">
        <v>210402</v>
      </c>
      <c r="E50" s="3" t="s">
        <v>247</v>
      </c>
      <c r="F50" s="3" t="s">
        <v>550</v>
      </c>
      <c r="G50" s="3">
        <v>5</v>
      </c>
      <c r="H50" s="3">
        <v>5</v>
      </c>
      <c r="I50" s="3">
        <v>5</v>
      </c>
      <c r="J50" s="3">
        <v>5</v>
      </c>
      <c r="K50" s="3">
        <v>5</v>
      </c>
      <c r="L50" s="3">
        <v>5</v>
      </c>
      <c r="N50" s="3">
        <v>5</v>
      </c>
      <c r="O50" s="3">
        <v>5</v>
      </c>
      <c r="P50" s="3">
        <v>5</v>
      </c>
    </row>
    <row r="51" spans="1:16" hidden="1">
      <c r="A51" s="2">
        <v>44840.830798344905</v>
      </c>
      <c r="B51" s="3" t="s">
        <v>86</v>
      </c>
      <c r="C51" s="3" t="s">
        <v>87</v>
      </c>
      <c r="D51" s="3">
        <v>220585</v>
      </c>
      <c r="E51" s="3" t="s">
        <v>85</v>
      </c>
      <c r="F51" s="3" t="s">
        <v>28</v>
      </c>
      <c r="G51" s="3">
        <v>2</v>
      </c>
      <c r="H51" s="3">
        <v>2</v>
      </c>
      <c r="I51" s="3">
        <v>3</v>
      </c>
      <c r="J51" s="3">
        <v>1</v>
      </c>
      <c r="K51" s="3">
        <v>2</v>
      </c>
      <c r="L51" s="3">
        <v>3</v>
      </c>
      <c r="M51" s="3" t="s">
        <v>8</v>
      </c>
      <c r="N51" s="3">
        <v>2</v>
      </c>
      <c r="O51" s="3">
        <v>1</v>
      </c>
      <c r="P51" s="3">
        <v>2</v>
      </c>
    </row>
    <row r="52" spans="1:16" hidden="1">
      <c r="A52" s="2">
        <v>44840.832216979165</v>
      </c>
      <c r="B52" s="3" t="s">
        <v>86</v>
      </c>
      <c r="C52" s="3" t="s">
        <v>88</v>
      </c>
      <c r="D52" s="3">
        <v>220585</v>
      </c>
      <c r="E52" s="3" t="s">
        <v>85</v>
      </c>
      <c r="F52" s="3" t="s">
        <v>28</v>
      </c>
      <c r="G52" s="3">
        <v>2</v>
      </c>
      <c r="H52" s="3">
        <v>1</v>
      </c>
      <c r="I52" s="3">
        <v>2</v>
      </c>
      <c r="J52" s="3">
        <v>3</v>
      </c>
      <c r="K52" s="3">
        <v>2</v>
      </c>
      <c r="L52" s="3">
        <v>1</v>
      </c>
      <c r="M52" s="3" t="s">
        <v>8</v>
      </c>
      <c r="N52" s="3">
        <v>2</v>
      </c>
      <c r="O52" s="3">
        <v>2</v>
      </c>
    </row>
    <row r="53" spans="1:16" hidden="1">
      <c r="A53" s="2">
        <v>44840.833420729163</v>
      </c>
      <c r="B53" s="3" t="s">
        <v>86</v>
      </c>
      <c r="C53" s="3" t="s">
        <v>84</v>
      </c>
      <c r="D53" s="3">
        <v>220585</v>
      </c>
      <c r="E53" s="3" t="s">
        <v>85</v>
      </c>
      <c r="F53" s="3" t="s">
        <v>28</v>
      </c>
      <c r="G53" s="3">
        <v>2</v>
      </c>
      <c r="H53" s="3">
        <v>3</v>
      </c>
      <c r="I53" s="3">
        <v>2</v>
      </c>
      <c r="J53" s="3">
        <v>3</v>
      </c>
      <c r="K53" s="3">
        <v>2</v>
      </c>
      <c r="L53" s="3">
        <v>2</v>
      </c>
      <c r="M53" s="3" t="s">
        <v>8</v>
      </c>
      <c r="N53" s="3">
        <v>2</v>
      </c>
      <c r="O53" s="3">
        <v>3</v>
      </c>
      <c r="P53" s="3">
        <v>2</v>
      </c>
    </row>
    <row r="54" spans="1:16" hidden="1">
      <c r="A54" s="2">
        <v>44840.825270150468</v>
      </c>
      <c r="B54" s="3" t="s">
        <v>83</v>
      </c>
      <c r="C54" s="3" t="s">
        <v>84</v>
      </c>
      <c r="D54" s="3">
        <v>220585</v>
      </c>
      <c r="E54" s="3" t="s">
        <v>85</v>
      </c>
      <c r="F54" s="3" t="s">
        <v>28</v>
      </c>
      <c r="G54" s="3">
        <v>4</v>
      </c>
      <c r="H54" s="3">
        <v>3</v>
      </c>
      <c r="I54" s="3">
        <v>5</v>
      </c>
      <c r="J54" s="3">
        <v>5</v>
      </c>
      <c r="K54" s="3">
        <v>2</v>
      </c>
      <c r="L54" s="3">
        <v>5</v>
      </c>
      <c r="M54" s="3" t="s">
        <v>8</v>
      </c>
      <c r="N54" s="3">
        <v>5</v>
      </c>
      <c r="O54" s="3">
        <v>4</v>
      </c>
      <c r="P54" s="3">
        <v>4</v>
      </c>
    </row>
    <row r="55" spans="1:16" hidden="1">
      <c r="A55" s="2">
        <v>44846.58296565972</v>
      </c>
      <c r="B55" s="3" t="s">
        <v>318</v>
      </c>
      <c r="C55" s="3" t="s">
        <v>317</v>
      </c>
      <c r="D55" s="3">
        <v>210030</v>
      </c>
      <c r="E55" s="3" t="s">
        <v>38</v>
      </c>
      <c r="F55" s="3" t="s">
        <v>28</v>
      </c>
      <c r="G55" s="3">
        <v>5</v>
      </c>
      <c r="H55" s="3">
        <v>4</v>
      </c>
      <c r="I55" s="3">
        <v>5</v>
      </c>
      <c r="J55" s="3">
        <v>4</v>
      </c>
      <c r="K55" s="3">
        <v>5</v>
      </c>
      <c r="L55" s="3">
        <v>5</v>
      </c>
      <c r="M55" s="3" t="s">
        <v>8</v>
      </c>
      <c r="N55" s="3">
        <v>4</v>
      </c>
      <c r="O55" s="3">
        <v>5</v>
      </c>
      <c r="P55" s="3">
        <v>4</v>
      </c>
    </row>
    <row r="56" spans="1:16" hidden="1">
      <c r="A56" s="2">
        <v>44836.484419456014</v>
      </c>
      <c r="B56" s="3" t="s">
        <v>43</v>
      </c>
      <c r="C56" s="3" t="s">
        <v>44</v>
      </c>
      <c r="D56" s="3">
        <v>211240</v>
      </c>
      <c r="E56" s="3" t="s">
        <v>38</v>
      </c>
      <c r="F56" s="3" t="s">
        <v>28</v>
      </c>
      <c r="G56" s="3">
        <v>2</v>
      </c>
      <c r="H56" s="3">
        <v>4</v>
      </c>
      <c r="I56" s="3">
        <v>3</v>
      </c>
      <c r="J56" s="3">
        <v>5</v>
      </c>
      <c r="K56" s="3">
        <v>4</v>
      </c>
      <c r="L56" s="3">
        <v>5</v>
      </c>
      <c r="N56" s="3">
        <v>4</v>
      </c>
      <c r="O56" s="3">
        <v>3</v>
      </c>
      <c r="P56" s="3">
        <v>2</v>
      </c>
    </row>
    <row r="57" spans="1:16" hidden="1">
      <c r="A57" s="2">
        <v>44841.340733032412</v>
      </c>
      <c r="B57" s="3" t="s">
        <v>89</v>
      </c>
      <c r="C57" s="3" t="s">
        <v>92</v>
      </c>
      <c r="D57" s="3">
        <v>221578</v>
      </c>
      <c r="E57" s="3" t="s">
        <v>38</v>
      </c>
      <c r="F57" s="3" t="s">
        <v>28</v>
      </c>
      <c r="G57" s="3">
        <v>4</v>
      </c>
      <c r="H57" s="3">
        <v>5</v>
      </c>
      <c r="I57" s="3">
        <v>5</v>
      </c>
      <c r="J57" s="3">
        <v>4</v>
      </c>
      <c r="K57" s="3">
        <v>5</v>
      </c>
      <c r="L57" s="3">
        <v>5</v>
      </c>
      <c r="M57" s="3" t="s">
        <v>8</v>
      </c>
      <c r="N57" s="3">
        <v>5</v>
      </c>
      <c r="O57" s="3">
        <v>4</v>
      </c>
      <c r="P57" s="3">
        <v>4</v>
      </c>
    </row>
    <row r="58" spans="1:16" hidden="1">
      <c r="A58" s="2">
        <v>44835.815355590283</v>
      </c>
      <c r="B58" s="3" t="s">
        <v>24</v>
      </c>
      <c r="C58" s="3" t="s">
        <v>25</v>
      </c>
      <c r="D58" s="3" t="s">
        <v>26</v>
      </c>
      <c r="E58" s="3" t="s">
        <v>27</v>
      </c>
      <c r="F58" s="3" t="s">
        <v>28</v>
      </c>
      <c r="G58" s="3">
        <v>5</v>
      </c>
      <c r="H58" s="3">
        <v>5</v>
      </c>
      <c r="I58" s="3">
        <v>5</v>
      </c>
      <c r="J58" s="3">
        <v>5</v>
      </c>
      <c r="K58" s="3">
        <v>5</v>
      </c>
      <c r="L58" s="3">
        <v>5</v>
      </c>
      <c r="N58" s="3">
        <v>5</v>
      </c>
      <c r="O58" s="3">
        <v>5</v>
      </c>
      <c r="P58" s="3">
        <v>1</v>
      </c>
    </row>
    <row r="59" spans="1:16" hidden="1">
      <c r="A59" s="2">
        <v>44835.718806944446</v>
      </c>
      <c r="B59" s="3" t="s">
        <v>11</v>
      </c>
      <c r="C59" s="3" t="s">
        <v>12</v>
      </c>
      <c r="E59" s="3" t="s">
        <v>13</v>
      </c>
      <c r="F59" s="3" t="s">
        <v>567</v>
      </c>
      <c r="G59" s="3">
        <v>3</v>
      </c>
      <c r="H59" s="3">
        <v>3</v>
      </c>
      <c r="I59" s="3">
        <v>4</v>
      </c>
      <c r="J59" s="3">
        <v>5</v>
      </c>
      <c r="K59" s="3">
        <v>4</v>
      </c>
      <c r="L59" s="3">
        <v>4</v>
      </c>
      <c r="N59" s="3">
        <v>5</v>
      </c>
      <c r="O59" s="3">
        <v>5</v>
      </c>
      <c r="P59" s="3">
        <v>4</v>
      </c>
    </row>
    <row r="60" spans="1:16" hidden="1">
      <c r="A60" s="2">
        <v>44845.47408615741</v>
      </c>
      <c r="B60" s="3" t="s">
        <v>158</v>
      </c>
      <c r="C60" s="3" t="s">
        <v>159</v>
      </c>
      <c r="D60" s="3">
        <v>629</v>
      </c>
      <c r="E60" s="3" t="s">
        <v>38</v>
      </c>
      <c r="F60" s="3" t="s">
        <v>164</v>
      </c>
      <c r="G60" s="3">
        <v>5</v>
      </c>
      <c r="H60" s="3">
        <v>5</v>
      </c>
      <c r="I60" s="3">
        <v>5</v>
      </c>
      <c r="J60" s="3">
        <v>5</v>
      </c>
      <c r="K60" s="3">
        <v>5</v>
      </c>
      <c r="L60" s="3">
        <v>5</v>
      </c>
      <c r="N60" s="3">
        <v>5</v>
      </c>
      <c r="O60" s="3">
        <v>5</v>
      </c>
      <c r="P60" s="3">
        <v>5</v>
      </c>
    </row>
    <row r="61" spans="1:16" hidden="1">
      <c r="A61" s="2">
        <v>44838.605206412038</v>
      </c>
      <c r="B61" s="3" t="s">
        <v>65</v>
      </c>
      <c r="C61" s="3" t="s">
        <v>66</v>
      </c>
      <c r="D61" s="3" t="s">
        <v>67</v>
      </c>
      <c r="E61" s="3" t="s">
        <v>68</v>
      </c>
      <c r="G61" s="3">
        <v>1</v>
      </c>
      <c r="H61" s="3">
        <v>1</v>
      </c>
      <c r="I61" s="3">
        <v>1</v>
      </c>
      <c r="J61" s="3">
        <v>1</v>
      </c>
      <c r="K61" s="3">
        <v>1</v>
      </c>
      <c r="L61" s="3">
        <v>2</v>
      </c>
      <c r="N61" s="3">
        <v>1</v>
      </c>
      <c r="O61" s="3">
        <v>1</v>
      </c>
      <c r="P61" s="3">
        <v>1</v>
      </c>
    </row>
    <row r="62" spans="1:16" hidden="1">
      <c r="A62" s="2">
        <v>44838.603589756945</v>
      </c>
      <c r="B62" s="3" t="s">
        <v>61</v>
      </c>
      <c r="C62" s="3" t="s">
        <v>62</v>
      </c>
      <c r="D62" s="3" t="s">
        <v>63</v>
      </c>
      <c r="E62" s="3" t="s">
        <v>64</v>
      </c>
      <c r="G62" s="3">
        <v>1</v>
      </c>
      <c r="H62" s="3">
        <v>1</v>
      </c>
      <c r="I62" s="3">
        <v>1</v>
      </c>
      <c r="J62" s="3">
        <v>1</v>
      </c>
      <c r="K62" s="3">
        <v>1</v>
      </c>
      <c r="L62" s="3">
        <v>1</v>
      </c>
      <c r="N62" s="3">
        <v>1</v>
      </c>
      <c r="O62" s="3">
        <v>1</v>
      </c>
      <c r="P62" s="3">
        <v>1</v>
      </c>
    </row>
    <row r="63" spans="1:16" hidden="1">
      <c r="A63" s="2">
        <v>44846.569561249999</v>
      </c>
      <c r="B63" s="3" t="s">
        <v>326</v>
      </c>
      <c r="C63" s="3" t="s">
        <v>327</v>
      </c>
      <c r="D63" s="3">
        <v>220707</v>
      </c>
      <c r="E63" s="3" t="s">
        <v>304</v>
      </c>
      <c r="F63" s="3" t="s">
        <v>328</v>
      </c>
      <c r="G63" s="3">
        <v>2</v>
      </c>
      <c r="H63" s="3">
        <v>1</v>
      </c>
      <c r="I63" s="3">
        <v>1</v>
      </c>
      <c r="J63" s="3">
        <v>1</v>
      </c>
      <c r="K63" s="3">
        <v>2</v>
      </c>
      <c r="L63" s="3">
        <v>2</v>
      </c>
      <c r="N63" s="3">
        <v>4</v>
      </c>
      <c r="O63" s="3">
        <v>2</v>
      </c>
      <c r="P63" s="3">
        <v>2</v>
      </c>
    </row>
    <row r="64" spans="1:16" ht="13.5" hidden="1" thickBot="1">
      <c r="A64" s="2">
        <v>44845.423343553237</v>
      </c>
      <c r="B64" s="3" t="s">
        <v>143</v>
      </c>
      <c r="C64" s="3" t="s">
        <v>144</v>
      </c>
      <c r="D64" s="3" t="s">
        <v>145</v>
      </c>
      <c r="E64" s="3" t="s">
        <v>146</v>
      </c>
      <c r="F64" s="3" t="s">
        <v>147</v>
      </c>
      <c r="G64" s="3">
        <v>5</v>
      </c>
      <c r="H64" s="3">
        <v>5</v>
      </c>
      <c r="I64" s="3">
        <v>5</v>
      </c>
      <c r="J64" s="3">
        <v>5</v>
      </c>
      <c r="K64" s="3">
        <v>5</v>
      </c>
      <c r="L64" s="3">
        <v>5</v>
      </c>
      <c r="M64" s="3" t="s">
        <v>8</v>
      </c>
      <c r="N64" s="3">
        <v>5</v>
      </c>
      <c r="O64" s="3">
        <v>5</v>
      </c>
      <c r="P64" s="3">
        <v>3</v>
      </c>
    </row>
    <row r="65" spans="6:16" ht="13.5" thickBot="1">
      <c r="F65" s="4" t="s">
        <v>572</v>
      </c>
      <c r="G65" s="5">
        <f>COUNTIF(G$2:G$64,1)</f>
        <v>3</v>
      </c>
      <c r="H65" s="5">
        <f t="shared" ref="H65:P65" si="0">COUNTIF(H$2:H$64,1)</f>
        <v>4</v>
      </c>
      <c r="I65" s="5">
        <f t="shared" si="0"/>
        <v>3</v>
      </c>
      <c r="J65" s="5">
        <f t="shared" si="0"/>
        <v>4</v>
      </c>
      <c r="K65" s="5">
        <f t="shared" si="0"/>
        <v>2</v>
      </c>
      <c r="L65" s="5">
        <f t="shared" si="0"/>
        <v>3</v>
      </c>
      <c r="M65" s="5">
        <f t="shared" si="0"/>
        <v>0</v>
      </c>
      <c r="N65" s="5">
        <f t="shared" si="0"/>
        <v>2</v>
      </c>
      <c r="O65" s="5">
        <f t="shared" si="0"/>
        <v>3</v>
      </c>
      <c r="P65" s="5">
        <f t="shared" si="0"/>
        <v>5</v>
      </c>
    </row>
    <row r="66" spans="6:16" ht="13.5" thickBot="1">
      <c r="F66" s="6" t="s">
        <v>573</v>
      </c>
      <c r="G66" s="5">
        <f>COUNTIF(G$2:G$64,2)</f>
        <v>5</v>
      </c>
      <c r="H66" s="5">
        <f t="shared" ref="H66:P66" si="1">COUNTIF(H$2:H$64,2)</f>
        <v>2</v>
      </c>
      <c r="I66" s="5">
        <f t="shared" si="1"/>
        <v>3</v>
      </c>
      <c r="J66" s="5">
        <f t="shared" si="1"/>
        <v>1</v>
      </c>
      <c r="K66" s="5">
        <f t="shared" si="1"/>
        <v>6</v>
      </c>
      <c r="L66" s="5">
        <f t="shared" si="1"/>
        <v>3</v>
      </c>
      <c r="M66" s="5">
        <f t="shared" si="1"/>
        <v>0</v>
      </c>
      <c r="N66" s="5">
        <f t="shared" si="1"/>
        <v>4</v>
      </c>
      <c r="O66" s="5">
        <f t="shared" si="1"/>
        <v>3</v>
      </c>
      <c r="P66" s="5">
        <f t="shared" si="1"/>
        <v>6</v>
      </c>
    </row>
    <row r="67" spans="6:16" ht="13.5" thickBot="1">
      <c r="F67" s="6" t="s">
        <v>574</v>
      </c>
      <c r="G67" s="5">
        <f>COUNTIF(G$2:G$64,3)</f>
        <v>3</v>
      </c>
      <c r="H67" s="5">
        <f t="shared" ref="H67:P67" si="2">COUNTIF(H$2:H$64,3)</f>
        <v>5</v>
      </c>
      <c r="I67" s="5">
        <f t="shared" si="2"/>
        <v>3</v>
      </c>
      <c r="J67" s="5">
        <f t="shared" si="2"/>
        <v>3</v>
      </c>
      <c r="K67" s="5">
        <f t="shared" si="2"/>
        <v>1</v>
      </c>
      <c r="L67" s="5">
        <f t="shared" si="2"/>
        <v>3</v>
      </c>
      <c r="M67" s="5">
        <f t="shared" si="2"/>
        <v>0</v>
      </c>
      <c r="N67" s="5">
        <f t="shared" si="2"/>
        <v>1</v>
      </c>
      <c r="O67" s="5">
        <f t="shared" si="2"/>
        <v>3</v>
      </c>
      <c r="P67" s="5">
        <f t="shared" si="2"/>
        <v>3</v>
      </c>
    </row>
    <row r="68" spans="6:16" ht="13.5" thickBot="1">
      <c r="F68" s="6" t="s">
        <v>575</v>
      </c>
      <c r="G68" s="5">
        <f>COUNTIF(G$2:G$64,4)</f>
        <v>12</v>
      </c>
      <c r="H68" s="5">
        <f t="shared" ref="H68:P68" si="3">COUNTIF(H$2:H$64,4)</f>
        <v>7</v>
      </c>
      <c r="I68" s="5">
        <f t="shared" si="3"/>
        <v>10</v>
      </c>
      <c r="J68" s="5">
        <f t="shared" si="3"/>
        <v>12</v>
      </c>
      <c r="K68" s="5">
        <f t="shared" si="3"/>
        <v>9</v>
      </c>
      <c r="L68" s="5">
        <f t="shared" si="3"/>
        <v>10</v>
      </c>
      <c r="M68" s="5">
        <f t="shared" si="3"/>
        <v>0</v>
      </c>
      <c r="N68" s="5">
        <f t="shared" si="3"/>
        <v>11</v>
      </c>
      <c r="O68" s="5">
        <f t="shared" si="3"/>
        <v>10</v>
      </c>
      <c r="P68" s="5">
        <f t="shared" si="3"/>
        <v>13</v>
      </c>
    </row>
    <row r="69" spans="6:16" ht="13.5" thickBot="1">
      <c r="F69" s="6" t="s">
        <v>576</v>
      </c>
      <c r="G69" s="5">
        <f>COUNTIF(G$2:G$64,5)</f>
        <v>40</v>
      </c>
      <c r="H69" s="5">
        <f t="shared" ref="H69:P69" si="4">COUNTIF(H$2:H$64,5)</f>
        <v>45</v>
      </c>
      <c r="I69" s="5">
        <f t="shared" si="4"/>
        <v>44</v>
      </c>
      <c r="J69" s="5">
        <f t="shared" si="4"/>
        <v>43</v>
      </c>
      <c r="K69" s="5">
        <f t="shared" si="4"/>
        <v>45</v>
      </c>
      <c r="L69" s="5">
        <f t="shared" si="4"/>
        <v>44</v>
      </c>
      <c r="M69" s="5">
        <f t="shared" si="4"/>
        <v>0</v>
      </c>
      <c r="N69" s="5">
        <f t="shared" si="4"/>
        <v>45</v>
      </c>
      <c r="O69" s="5">
        <f t="shared" si="4"/>
        <v>44</v>
      </c>
      <c r="P69" s="5">
        <f t="shared" si="4"/>
        <v>35</v>
      </c>
    </row>
    <row r="70" spans="6:16">
      <c r="F70" s="7" t="s">
        <v>577</v>
      </c>
      <c r="G70" s="5">
        <f>SUM(G65:G69)</f>
        <v>63</v>
      </c>
      <c r="H70" s="5">
        <f t="shared" ref="H70:P70" si="5">SUM(H65:H69)</f>
        <v>63</v>
      </c>
      <c r="I70" s="5">
        <f t="shared" si="5"/>
        <v>63</v>
      </c>
      <c r="J70" s="5">
        <f t="shared" si="5"/>
        <v>63</v>
      </c>
      <c r="K70" s="5">
        <f t="shared" si="5"/>
        <v>63</v>
      </c>
      <c r="L70" s="5">
        <f t="shared" si="5"/>
        <v>63</v>
      </c>
      <c r="M70" s="5">
        <f t="shared" si="5"/>
        <v>0</v>
      </c>
      <c r="N70" s="5">
        <f t="shared" si="5"/>
        <v>63</v>
      </c>
      <c r="O70" s="5">
        <f t="shared" si="5"/>
        <v>63</v>
      </c>
      <c r="P70" s="5">
        <f t="shared" si="5"/>
        <v>62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topLeftCell="B1" zoomScale="85" zoomScaleNormal="85" workbookViewId="0">
      <selection activeCell="F8" sqref="F8:P13"/>
    </sheetView>
  </sheetViews>
  <sheetFormatPr defaultRowHeight="12.75"/>
  <cols>
    <col min="13" max="13" width="0" hidden="1" customWidth="1"/>
  </cols>
  <sheetData>
    <row r="1" spans="1:16" ht="15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578</v>
      </c>
      <c r="H1" s="8" t="s">
        <v>587</v>
      </c>
      <c r="I1" s="1" t="s">
        <v>580</v>
      </c>
      <c r="J1" s="1" t="s">
        <v>581</v>
      </c>
      <c r="K1" s="1" t="s">
        <v>582</v>
      </c>
      <c r="L1" s="1" t="s">
        <v>583</v>
      </c>
      <c r="M1" s="1" t="s">
        <v>6</v>
      </c>
      <c r="N1" s="1" t="s">
        <v>584</v>
      </c>
      <c r="O1" s="1" t="s">
        <v>585</v>
      </c>
      <c r="P1" s="1" t="s">
        <v>588</v>
      </c>
    </row>
    <row r="2" spans="1:16" hidden="1">
      <c r="A2" s="2">
        <v>44845.610184583333</v>
      </c>
      <c r="B2" s="3" t="s">
        <v>73</v>
      </c>
      <c r="C2" s="3" t="s">
        <v>235</v>
      </c>
      <c r="D2" s="3">
        <v>221268</v>
      </c>
      <c r="E2" s="3" t="s">
        <v>236</v>
      </c>
      <c r="F2" s="3" t="s">
        <v>569</v>
      </c>
      <c r="G2" s="3">
        <v>5</v>
      </c>
      <c r="H2" s="3">
        <v>5</v>
      </c>
      <c r="I2" s="3">
        <v>5</v>
      </c>
      <c r="J2" s="3">
        <v>5</v>
      </c>
      <c r="K2" s="3">
        <v>5</v>
      </c>
      <c r="L2" s="3">
        <v>5</v>
      </c>
      <c r="N2" s="3">
        <v>5</v>
      </c>
      <c r="O2" s="3">
        <v>5</v>
      </c>
      <c r="P2" s="3">
        <v>5</v>
      </c>
    </row>
    <row r="3" spans="1:16" hidden="1">
      <c r="A3" s="2">
        <v>44848.5018546875</v>
      </c>
      <c r="B3" s="3" t="s">
        <v>399</v>
      </c>
      <c r="C3" s="3" t="s">
        <v>376</v>
      </c>
      <c r="D3" s="3">
        <v>210416</v>
      </c>
      <c r="E3" s="3" t="s">
        <v>133</v>
      </c>
      <c r="F3" s="3" t="s">
        <v>561</v>
      </c>
      <c r="G3" s="3">
        <v>4</v>
      </c>
      <c r="H3" s="3">
        <v>4</v>
      </c>
      <c r="I3" s="3">
        <v>4</v>
      </c>
      <c r="J3" s="3">
        <v>4</v>
      </c>
      <c r="K3" s="3">
        <v>4</v>
      </c>
      <c r="L3" s="3">
        <v>4</v>
      </c>
      <c r="N3" s="3">
        <v>4</v>
      </c>
      <c r="O3" s="3">
        <v>4</v>
      </c>
      <c r="P3" s="3">
        <v>4</v>
      </c>
    </row>
    <row r="4" spans="1:16" hidden="1">
      <c r="A4" s="2">
        <v>44845.613677002315</v>
      </c>
      <c r="B4" s="3" t="s">
        <v>73</v>
      </c>
      <c r="C4" s="3" t="s">
        <v>233</v>
      </c>
      <c r="D4" s="3">
        <v>221268</v>
      </c>
      <c r="E4" s="3" t="s">
        <v>239</v>
      </c>
      <c r="F4" s="3" t="s">
        <v>561</v>
      </c>
      <c r="G4" s="3">
        <v>5</v>
      </c>
      <c r="H4" s="3">
        <v>5</v>
      </c>
      <c r="I4" s="3">
        <v>5</v>
      </c>
      <c r="J4" s="3">
        <v>5</v>
      </c>
      <c r="K4" s="3">
        <v>5</v>
      </c>
      <c r="L4" s="3">
        <v>5</v>
      </c>
      <c r="N4" s="3">
        <v>5</v>
      </c>
      <c r="O4" s="3">
        <v>5</v>
      </c>
      <c r="P4" s="3">
        <v>5</v>
      </c>
    </row>
    <row r="5" spans="1:16" hidden="1">
      <c r="A5" s="2">
        <v>44848.787858773147</v>
      </c>
      <c r="B5" s="3" t="s">
        <v>405</v>
      </c>
      <c r="C5" s="3" t="s">
        <v>375</v>
      </c>
      <c r="D5" s="3">
        <v>210414</v>
      </c>
      <c r="E5" s="3" t="s">
        <v>133</v>
      </c>
      <c r="F5" s="3" t="s">
        <v>564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N5" s="3">
        <v>4</v>
      </c>
      <c r="O5" s="3">
        <v>4</v>
      </c>
      <c r="P5" s="3">
        <v>4</v>
      </c>
    </row>
    <row r="6" spans="1:16" hidden="1">
      <c r="A6" s="2">
        <v>44845.889451782408</v>
      </c>
      <c r="B6" s="3" t="s">
        <v>262</v>
      </c>
      <c r="C6" s="3" t="s">
        <v>88</v>
      </c>
      <c r="D6" s="3">
        <v>210402</v>
      </c>
      <c r="E6" s="3" t="s">
        <v>80</v>
      </c>
      <c r="F6" s="3" t="s">
        <v>263</v>
      </c>
      <c r="G6" s="3">
        <v>5</v>
      </c>
      <c r="H6" s="3">
        <v>4</v>
      </c>
      <c r="I6" s="3">
        <v>3</v>
      </c>
      <c r="J6" s="3">
        <v>4</v>
      </c>
      <c r="K6" s="3">
        <v>4</v>
      </c>
      <c r="L6" s="3">
        <v>3</v>
      </c>
      <c r="N6" s="3">
        <v>4</v>
      </c>
      <c r="O6" s="3">
        <v>3</v>
      </c>
      <c r="P6" s="3">
        <v>4</v>
      </c>
    </row>
    <row r="7" spans="1:16" ht="13.5" hidden="1" thickBot="1">
      <c r="A7" s="2">
        <v>44845.508105243054</v>
      </c>
      <c r="B7" s="3" t="s">
        <v>128</v>
      </c>
      <c r="C7" s="3" t="s">
        <v>167</v>
      </c>
      <c r="D7" s="3">
        <v>210400</v>
      </c>
      <c r="E7" s="3" t="s">
        <v>133</v>
      </c>
      <c r="F7" s="3" t="s">
        <v>536</v>
      </c>
      <c r="G7" s="3">
        <v>5</v>
      </c>
      <c r="H7" s="3">
        <v>5</v>
      </c>
      <c r="I7" s="3">
        <v>5</v>
      </c>
      <c r="J7" s="3">
        <v>5</v>
      </c>
      <c r="K7" s="3">
        <v>5</v>
      </c>
      <c r="L7" s="3">
        <v>5</v>
      </c>
      <c r="N7" s="3">
        <v>5</v>
      </c>
      <c r="O7" s="3">
        <v>5</v>
      </c>
      <c r="P7" s="3">
        <v>4</v>
      </c>
    </row>
    <row r="8" spans="1:16" ht="13.5" thickBot="1">
      <c r="F8" s="4" t="s">
        <v>572</v>
      </c>
      <c r="G8" s="5">
        <f>COUNTIF(G$2:G$7,1)</f>
        <v>0</v>
      </c>
      <c r="H8" s="5">
        <f t="shared" ref="H8:P8" si="0">COUNTIF(H$2:H$7,1)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0</v>
      </c>
    </row>
    <row r="9" spans="1:16" ht="13.5" thickBot="1">
      <c r="F9" s="6" t="s">
        <v>573</v>
      </c>
      <c r="G9" s="5">
        <f>COUNTIF(G$2:G$7,2)</f>
        <v>0</v>
      </c>
      <c r="H9" s="5">
        <f t="shared" ref="H9:P9" si="1">COUNTIF(H$2:H$7,2)</f>
        <v>0</v>
      </c>
      <c r="I9" s="5">
        <f t="shared" si="1"/>
        <v>0</v>
      </c>
      <c r="J9" s="5">
        <f t="shared" si="1"/>
        <v>0</v>
      </c>
      <c r="K9" s="5">
        <f t="shared" si="1"/>
        <v>0</v>
      </c>
      <c r="L9" s="5">
        <f t="shared" si="1"/>
        <v>0</v>
      </c>
      <c r="M9" s="5">
        <f t="shared" si="1"/>
        <v>0</v>
      </c>
      <c r="N9" s="5">
        <f t="shared" si="1"/>
        <v>0</v>
      </c>
      <c r="O9" s="5">
        <f t="shared" si="1"/>
        <v>0</v>
      </c>
      <c r="P9" s="5">
        <f t="shared" si="1"/>
        <v>0</v>
      </c>
    </row>
    <row r="10" spans="1:16" ht="13.5" thickBot="1">
      <c r="F10" s="6" t="s">
        <v>574</v>
      </c>
      <c r="G10" s="5">
        <f>COUNTIF(G$2:G$7,3)</f>
        <v>0</v>
      </c>
      <c r="H10" s="5">
        <f t="shared" ref="H10:P10" si="2">COUNTIF(H$2:H$7,3)</f>
        <v>0</v>
      </c>
      <c r="I10" s="5">
        <f t="shared" si="2"/>
        <v>1</v>
      </c>
      <c r="J10" s="5">
        <f t="shared" si="2"/>
        <v>0</v>
      </c>
      <c r="K10" s="5">
        <f t="shared" si="2"/>
        <v>0</v>
      </c>
      <c r="L10" s="5">
        <f t="shared" si="2"/>
        <v>1</v>
      </c>
      <c r="M10" s="5">
        <f t="shared" si="2"/>
        <v>0</v>
      </c>
      <c r="N10" s="5">
        <f t="shared" si="2"/>
        <v>0</v>
      </c>
      <c r="O10" s="5">
        <f t="shared" si="2"/>
        <v>1</v>
      </c>
      <c r="P10" s="5">
        <f t="shared" si="2"/>
        <v>0</v>
      </c>
    </row>
    <row r="11" spans="1:16" ht="13.5" thickBot="1">
      <c r="F11" s="6" t="s">
        <v>575</v>
      </c>
      <c r="G11" s="5">
        <f>COUNTIF(G$2:G$7,4)</f>
        <v>2</v>
      </c>
      <c r="H11" s="5">
        <f t="shared" ref="H11:P11" si="3">COUNTIF(H$2:H$7,4)</f>
        <v>3</v>
      </c>
      <c r="I11" s="5">
        <f t="shared" si="3"/>
        <v>2</v>
      </c>
      <c r="J11" s="5">
        <f t="shared" si="3"/>
        <v>3</v>
      </c>
      <c r="K11" s="5">
        <f t="shared" si="3"/>
        <v>3</v>
      </c>
      <c r="L11" s="5">
        <f t="shared" si="3"/>
        <v>2</v>
      </c>
      <c r="M11" s="5">
        <f t="shared" si="3"/>
        <v>0</v>
      </c>
      <c r="N11" s="5">
        <f t="shared" si="3"/>
        <v>3</v>
      </c>
      <c r="O11" s="5">
        <f t="shared" si="3"/>
        <v>2</v>
      </c>
      <c r="P11" s="5">
        <f t="shared" si="3"/>
        <v>4</v>
      </c>
    </row>
    <row r="12" spans="1:16" ht="13.5" thickBot="1">
      <c r="F12" s="6" t="s">
        <v>576</v>
      </c>
      <c r="G12" s="5">
        <f>COUNTIF(G$2:G$7,5)</f>
        <v>4</v>
      </c>
      <c r="H12" s="5">
        <f t="shared" ref="H12:P12" si="4">COUNTIF(H$2:H$7,5)</f>
        <v>3</v>
      </c>
      <c r="I12" s="5">
        <f t="shared" si="4"/>
        <v>3</v>
      </c>
      <c r="J12" s="5">
        <f t="shared" si="4"/>
        <v>3</v>
      </c>
      <c r="K12" s="5">
        <f t="shared" si="4"/>
        <v>3</v>
      </c>
      <c r="L12" s="5">
        <f t="shared" si="4"/>
        <v>3</v>
      </c>
      <c r="M12" s="5">
        <f t="shared" si="4"/>
        <v>0</v>
      </c>
      <c r="N12" s="5">
        <f t="shared" si="4"/>
        <v>3</v>
      </c>
      <c r="O12" s="5">
        <f t="shared" si="4"/>
        <v>3</v>
      </c>
      <c r="P12" s="5">
        <f t="shared" si="4"/>
        <v>2</v>
      </c>
    </row>
    <row r="13" spans="1:16">
      <c r="F13" s="7" t="s">
        <v>577</v>
      </c>
      <c r="G13" s="5">
        <f>SUM(G8:G12)</f>
        <v>6</v>
      </c>
      <c r="H13" s="5">
        <f t="shared" ref="H13:P13" si="5">SUM(H8:H12)</f>
        <v>6</v>
      </c>
      <c r="I13" s="5">
        <f t="shared" si="5"/>
        <v>6</v>
      </c>
      <c r="J13" s="5">
        <f t="shared" si="5"/>
        <v>6</v>
      </c>
      <c r="K13" s="5">
        <f t="shared" si="5"/>
        <v>6</v>
      </c>
      <c r="L13" s="5">
        <f t="shared" si="5"/>
        <v>6</v>
      </c>
      <c r="M13" s="5">
        <f t="shared" si="5"/>
        <v>0</v>
      </c>
      <c r="N13" s="5">
        <f t="shared" si="5"/>
        <v>6</v>
      </c>
      <c r="O13" s="5">
        <f t="shared" si="5"/>
        <v>6</v>
      </c>
      <c r="P13" s="5">
        <f t="shared" si="5"/>
        <v>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topLeftCell="D1" workbookViewId="0">
      <selection activeCell="Q61" sqref="Q61"/>
    </sheetView>
  </sheetViews>
  <sheetFormatPr defaultRowHeight="12.75"/>
  <cols>
    <col min="13" max="13" width="0" hidden="1" customWidth="1"/>
  </cols>
  <sheetData>
    <row r="1" spans="1:16" ht="15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578</v>
      </c>
      <c r="H1" s="8" t="s">
        <v>587</v>
      </c>
      <c r="I1" s="1" t="s">
        <v>580</v>
      </c>
      <c r="J1" s="1" t="s">
        <v>581</v>
      </c>
      <c r="K1" s="1" t="s">
        <v>582</v>
      </c>
      <c r="L1" s="1" t="s">
        <v>583</v>
      </c>
      <c r="M1" s="1" t="s">
        <v>6</v>
      </c>
      <c r="N1" s="1" t="s">
        <v>584</v>
      </c>
      <c r="O1" s="1" t="s">
        <v>585</v>
      </c>
      <c r="P1" s="1" t="s">
        <v>588</v>
      </c>
    </row>
    <row r="2" spans="1:16" hidden="1">
      <c r="A2" s="2">
        <v>44865.613780231477</v>
      </c>
      <c r="B2" s="3" t="s">
        <v>465</v>
      </c>
      <c r="C2" s="3" t="s">
        <v>466</v>
      </c>
      <c r="D2" s="3" t="s">
        <v>467</v>
      </c>
      <c r="E2" s="3" t="s">
        <v>18</v>
      </c>
      <c r="F2" s="3" t="s">
        <v>468</v>
      </c>
      <c r="G2" s="3">
        <v>4</v>
      </c>
      <c r="H2" s="3">
        <v>4</v>
      </c>
      <c r="I2" s="3">
        <v>4</v>
      </c>
      <c r="J2" s="3">
        <v>5</v>
      </c>
      <c r="K2" s="3">
        <v>5</v>
      </c>
      <c r="L2" s="3">
        <v>5</v>
      </c>
      <c r="N2" s="3">
        <v>4</v>
      </c>
      <c r="O2" s="3">
        <v>5</v>
      </c>
      <c r="P2" s="3">
        <v>5</v>
      </c>
    </row>
    <row r="3" spans="1:16" hidden="1">
      <c r="A3" s="2">
        <v>44845.548834594912</v>
      </c>
      <c r="B3" s="3" t="s">
        <v>210</v>
      </c>
      <c r="C3" s="3" t="s">
        <v>211</v>
      </c>
      <c r="D3" s="3">
        <v>211264</v>
      </c>
      <c r="E3" s="3" t="s">
        <v>10</v>
      </c>
      <c r="F3" s="3" t="s">
        <v>565</v>
      </c>
      <c r="G3" s="3">
        <v>4</v>
      </c>
      <c r="H3" s="3">
        <v>5</v>
      </c>
      <c r="I3" s="3">
        <v>5</v>
      </c>
      <c r="J3" s="3">
        <v>4</v>
      </c>
      <c r="K3" s="3">
        <v>4</v>
      </c>
      <c r="L3" s="3">
        <v>4</v>
      </c>
      <c r="N3" s="3">
        <v>5</v>
      </c>
      <c r="O3" s="3">
        <v>4</v>
      </c>
      <c r="P3" s="3">
        <v>4</v>
      </c>
    </row>
    <row r="4" spans="1:16" hidden="1">
      <c r="A4" s="2">
        <v>44850.704211354168</v>
      </c>
      <c r="B4" s="3" t="s">
        <v>414</v>
      </c>
      <c r="C4" s="3" t="s">
        <v>418</v>
      </c>
      <c r="D4" s="3">
        <v>210469</v>
      </c>
      <c r="E4" s="3" t="s">
        <v>18</v>
      </c>
      <c r="F4" s="3" t="s">
        <v>481</v>
      </c>
      <c r="G4" s="3">
        <v>5</v>
      </c>
      <c r="H4" s="3">
        <v>5</v>
      </c>
      <c r="I4" s="3">
        <v>5</v>
      </c>
      <c r="J4" s="3">
        <v>5</v>
      </c>
      <c r="K4" s="3">
        <v>5</v>
      </c>
      <c r="L4" s="3">
        <v>5</v>
      </c>
      <c r="N4" s="3">
        <v>5</v>
      </c>
      <c r="O4" s="3">
        <v>5</v>
      </c>
      <c r="P4" s="3">
        <v>5</v>
      </c>
    </row>
    <row r="5" spans="1:16" hidden="1">
      <c r="A5" s="2">
        <v>44840.558273125003</v>
      </c>
      <c r="B5" s="3" t="s">
        <v>81</v>
      </c>
      <c r="C5" s="3" t="s">
        <v>82</v>
      </c>
      <c r="D5" s="3">
        <v>210031</v>
      </c>
      <c r="E5" s="3" t="s">
        <v>18</v>
      </c>
      <c r="F5" s="3" t="s">
        <v>481</v>
      </c>
      <c r="G5" s="3">
        <v>5</v>
      </c>
      <c r="H5" s="3">
        <v>5</v>
      </c>
      <c r="I5" s="3">
        <v>5</v>
      </c>
      <c r="J5" s="3">
        <v>4</v>
      </c>
      <c r="K5" s="3">
        <v>4</v>
      </c>
      <c r="L5" s="3">
        <v>5</v>
      </c>
      <c r="N5" s="3">
        <v>4</v>
      </c>
      <c r="O5" s="3">
        <v>5</v>
      </c>
      <c r="P5" s="3">
        <v>5</v>
      </c>
    </row>
    <row r="6" spans="1:16" hidden="1">
      <c r="A6" s="2">
        <v>44835.751607268518</v>
      </c>
      <c r="B6" s="3" t="s">
        <v>16</v>
      </c>
      <c r="C6" s="3" t="s">
        <v>17</v>
      </c>
      <c r="E6" s="3" t="s">
        <v>18</v>
      </c>
      <c r="F6" s="3" t="s">
        <v>19</v>
      </c>
      <c r="G6" s="3">
        <v>5</v>
      </c>
      <c r="H6" s="3">
        <v>5</v>
      </c>
      <c r="I6" s="3">
        <v>5</v>
      </c>
      <c r="J6" s="3">
        <v>5</v>
      </c>
      <c r="K6" s="3">
        <v>5</v>
      </c>
      <c r="L6" s="3">
        <v>5</v>
      </c>
      <c r="N6" s="3">
        <v>5</v>
      </c>
      <c r="O6" s="3">
        <v>5</v>
      </c>
      <c r="P6" s="3">
        <v>5</v>
      </c>
    </row>
    <row r="7" spans="1:16" hidden="1">
      <c r="A7" s="2">
        <v>44838.478180300925</v>
      </c>
      <c r="B7" s="3" t="s">
        <v>59</v>
      </c>
      <c r="C7" s="3" t="s">
        <v>60</v>
      </c>
      <c r="D7" s="3">
        <v>221332</v>
      </c>
      <c r="E7" s="3" t="s">
        <v>10</v>
      </c>
      <c r="F7" s="3" t="s">
        <v>19</v>
      </c>
      <c r="G7" s="3">
        <v>5</v>
      </c>
      <c r="H7" s="3">
        <v>5</v>
      </c>
      <c r="I7" s="3">
        <v>5</v>
      </c>
      <c r="J7" s="3">
        <v>5</v>
      </c>
      <c r="K7" s="3">
        <v>5</v>
      </c>
      <c r="L7" s="3">
        <v>5</v>
      </c>
      <c r="N7" s="3">
        <v>5</v>
      </c>
      <c r="O7" s="3">
        <v>5</v>
      </c>
      <c r="P7" s="3">
        <v>5</v>
      </c>
    </row>
    <row r="8" spans="1:16" hidden="1">
      <c r="A8" s="2">
        <v>44841.476505844912</v>
      </c>
      <c r="B8" s="3" t="s">
        <v>93</v>
      </c>
      <c r="C8" s="3" t="s">
        <v>94</v>
      </c>
      <c r="D8" s="3">
        <v>210114</v>
      </c>
      <c r="E8" s="3" t="s">
        <v>95</v>
      </c>
      <c r="F8" s="3" t="s">
        <v>482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N8" s="3">
        <v>4</v>
      </c>
      <c r="O8" s="3">
        <v>4</v>
      </c>
      <c r="P8" s="3">
        <v>4</v>
      </c>
    </row>
    <row r="9" spans="1:16" hidden="1">
      <c r="A9" s="2">
        <v>44847.416692557876</v>
      </c>
      <c r="B9" s="3" t="s">
        <v>381</v>
      </c>
      <c r="C9" s="3" t="s">
        <v>382</v>
      </c>
      <c r="D9" s="3">
        <v>210590</v>
      </c>
      <c r="E9" s="3" t="s">
        <v>18</v>
      </c>
      <c r="F9" s="3" t="s">
        <v>482</v>
      </c>
      <c r="G9" s="3">
        <v>5</v>
      </c>
      <c r="H9" s="3">
        <v>5</v>
      </c>
      <c r="I9" s="3">
        <v>5</v>
      </c>
      <c r="J9" s="3">
        <v>5</v>
      </c>
      <c r="K9" s="3">
        <v>5</v>
      </c>
      <c r="L9" s="3">
        <v>5</v>
      </c>
      <c r="N9" s="3">
        <v>5</v>
      </c>
      <c r="O9" s="3">
        <v>5</v>
      </c>
      <c r="P9" s="3">
        <v>5</v>
      </c>
    </row>
    <row r="10" spans="1:16" hidden="1">
      <c r="A10" s="2">
        <v>44846.544013425926</v>
      </c>
      <c r="B10" s="3" t="s">
        <v>310</v>
      </c>
      <c r="C10" s="3" t="s">
        <v>311</v>
      </c>
      <c r="D10" s="3">
        <v>210042</v>
      </c>
      <c r="E10" s="3" t="s">
        <v>270</v>
      </c>
      <c r="F10" s="3" t="s">
        <v>482</v>
      </c>
      <c r="G10" s="3">
        <v>4</v>
      </c>
      <c r="H10" s="3">
        <v>5</v>
      </c>
      <c r="I10" s="3">
        <v>5</v>
      </c>
      <c r="J10" s="3">
        <v>4</v>
      </c>
      <c r="K10" s="3">
        <v>4</v>
      </c>
      <c r="L10" s="3">
        <v>4</v>
      </c>
      <c r="N10" s="3">
        <v>4</v>
      </c>
      <c r="O10" s="3">
        <v>5</v>
      </c>
      <c r="P10" s="3">
        <v>4</v>
      </c>
    </row>
    <row r="11" spans="1:16" hidden="1">
      <c r="A11" s="2">
        <v>44853.643727037037</v>
      </c>
      <c r="B11" s="3" t="s">
        <v>449</v>
      </c>
      <c r="C11" s="3" t="s">
        <v>450</v>
      </c>
      <c r="D11" s="3">
        <v>210047</v>
      </c>
      <c r="E11" s="3" t="s">
        <v>18</v>
      </c>
      <c r="F11" s="3" t="s">
        <v>479</v>
      </c>
      <c r="G11" s="3">
        <v>5</v>
      </c>
      <c r="H11" s="3">
        <v>5</v>
      </c>
      <c r="I11" s="3">
        <v>5</v>
      </c>
      <c r="J11" s="3">
        <v>5</v>
      </c>
      <c r="K11" s="3">
        <v>5</v>
      </c>
      <c r="L11" s="3">
        <v>4</v>
      </c>
      <c r="M11" s="3" t="s">
        <v>8</v>
      </c>
      <c r="N11" s="3">
        <v>5</v>
      </c>
      <c r="O11" s="3">
        <v>5</v>
      </c>
    </row>
    <row r="12" spans="1:16" ht="15.75" hidden="1" customHeight="1">
      <c r="A12" s="2">
        <v>44846.394090439819</v>
      </c>
      <c r="B12" s="3" t="s">
        <v>278</v>
      </c>
      <c r="C12" s="3" t="s">
        <v>279</v>
      </c>
      <c r="D12" s="3">
        <v>210145</v>
      </c>
      <c r="E12" s="3" t="s">
        <v>270</v>
      </c>
      <c r="F12" s="3" t="s">
        <v>482</v>
      </c>
      <c r="G12" s="3">
        <v>5</v>
      </c>
      <c r="H12" s="3">
        <v>5</v>
      </c>
      <c r="I12" s="3">
        <v>5</v>
      </c>
      <c r="J12" s="3">
        <v>5</v>
      </c>
      <c r="K12" s="3">
        <v>4</v>
      </c>
      <c r="L12" s="3">
        <v>4</v>
      </c>
      <c r="N12" s="3">
        <v>5</v>
      </c>
      <c r="O12" s="3">
        <v>5</v>
      </c>
      <c r="P12" s="3">
        <v>4</v>
      </c>
    </row>
    <row r="13" spans="1:16" ht="15.75" hidden="1" customHeight="1">
      <c r="A13" s="2">
        <v>44845.523912233795</v>
      </c>
      <c r="B13" s="3" t="s">
        <v>191</v>
      </c>
      <c r="C13" s="3" t="s">
        <v>192</v>
      </c>
      <c r="D13" s="3">
        <v>210501</v>
      </c>
      <c r="E13" s="3" t="s">
        <v>18</v>
      </c>
      <c r="F13" s="3" t="s">
        <v>480</v>
      </c>
      <c r="G13" s="3">
        <v>5</v>
      </c>
      <c r="H13" s="3">
        <v>5</v>
      </c>
      <c r="I13" s="3">
        <v>4</v>
      </c>
      <c r="J13" s="3">
        <v>5</v>
      </c>
      <c r="K13" s="3">
        <v>5</v>
      </c>
      <c r="L13" s="3">
        <v>4</v>
      </c>
      <c r="M13" s="3" t="s">
        <v>8</v>
      </c>
      <c r="N13" s="3">
        <v>5</v>
      </c>
      <c r="O13" s="3">
        <v>5</v>
      </c>
      <c r="P13" s="3">
        <v>5</v>
      </c>
    </row>
    <row r="14" spans="1:16" hidden="1">
      <c r="A14" s="2">
        <v>44845.537220902777</v>
      </c>
      <c r="B14" s="3" t="s">
        <v>191</v>
      </c>
      <c r="C14" s="3" t="s">
        <v>192</v>
      </c>
      <c r="D14" s="3">
        <v>210501</v>
      </c>
      <c r="E14" s="3" t="s">
        <v>18</v>
      </c>
      <c r="F14" s="3" t="s">
        <v>480</v>
      </c>
      <c r="G14" s="3">
        <v>5</v>
      </c>
      <c r="H14" s="3">
        <v>5</v>
      </c>
      <c r="I14" s="3">
        <v>5</v>
      </c>
      <c r="J14" s="3">
        <v>5</v>
      </c>
      <c r="K14" s="3">
        <v>5</v>
      </c>
      <c r="L14" s="3">
        <v>5</v>
      </c>
      <c r="M14" s="3" t="s">
        <v>8</v>
      </c>
      <c r="N14" s="3">
        <v>5</v>
      </c>
      <c r="O14" s="3">
        <v>5</v>
      </c>
      <c r="P14" s="3">
        <v>5</v>
      </c>
    </row>
    <row r="15" spans="1:16" hidden="1">
      <c r="A15" s="2">
        <v>44852.536790474536</v>
      </c>
      <c r="B15" s="3" t="s">
        <v>423</v>
      </c>
      <c r="C15" s="3" t="s">
        <v>271</v>
      </c>
      <c r="D15" s="3">
        <v>210417</v>
      </c>
      <c r="E15" s="3" t="s">
        <v>18</v>
      </c>
      <c r="F15" s="3" t="s">
        <v>482</v>
      </c>
      <c r="G15" s="3">
        <v>4</v>
      </c>
      <c r="H15" s="3">
        <v>5</v>
      </c>
      <c r="I15" s="3">
        <v>5</v>
      </c>
      <c r="J15" s="3">
        <v>5</v>
      </c>
      <c r="K15" s="3">
        <v>5</v>
      </c>
      <c r="L15" s="3">
        <v>5</v>
      </c>
      <c r="M15" s="3" t="s">
        <v>8</v>
      </c>
      <c r="N15" s="3">
        <v>5</v>
      </c>
      <c r="O15" s="3">
        <v>5</v>
      </c>
      <c r="P15" s="3">
        <v>5</v>
      </c>
    </row>
    <row r="16" spans="1:16" hidden="1">
      <c r="A16" s="2">
        <v>44852.478262222226</v>
      </c>
      <c r="B16" s="3" t="s">
        <v>421</v>
      </c>
      <c r="C16" s="3" t="s">
        <v>271</v>
      </c>
      <c r="D16" s="3">
        <v>210429</v>
      </c>
      <c r="E16" s="3" t="s">
        <v>270</v>
      </c>
      <c r="F16" s="3" t="s">
        <v>482</v>
      </c>
      <c r="G16" s="3">
        <v>4</v>
      </c>
      <c r="H16" s="3">
        <v>4</v>
      </c>
      <c r="I16" s="3">
        <v>5</v>
      </c>
      <c r="J16" s="3">
        <v>5</v>
      </c>
      <c r="K16" s="3">
        <v>5</v>
      </c>
      <c r="L16" s="3">
        <v>4</v>
      </c>
      <c r="N16" s="3">
        <v>4</v>
      </c>
      <c r="O16" s="3">
        <v>5</v>
      </c>
      <c r="P16" s="3">
        <v>5</v>
      </c>
    </row>
    <row r="17" spans="1:16" hidden="1">
      <c r="A17" s="2">
        <v>44852.482070972226</v>
      </c>
      <c r="B17" s="3" t="s">
        <v>421</v>
      </c>
      <c r="C17" s="3" t="s">
        <v>271</v>
      </c>
      <c r="D17" s="3">
        <v>210429</v>
      </c>
      <c r="E17" s="3" t="s">
        <v>270</v>
      </c>
      <c r="F17" s="3" t="s">
        <v>482</v>
      </c>
      <c r="G17" s="3">
        <v>4</v>
      </c>
      <c r="H17" s="3">
        <v>4</v>
      </c>
      <c r="I17" s="3">
        <v>5</v>
      </c>
      <c r="J17" s="3">
        <v>4</v>
      </c>
      <c r="K17" s="3">
        <v>5</v>
      </c>
      <c r="L17" s="3">
        <v>4</v>
      </c>
      <c r="N17" s="3">
        <v>5</v>
      </c>
      <c r="O17" s="3">
        <v>4</v>
      </c>
      <c r="P17" s="3">
        <v>5</v>
      </c>
    </row>
    <row r="18" spans="1:16" hidden="1">
      <c r="A18" s="2">
        <v>44846.370712129632</v>
      </c>
      <c r="B18" s="3" t="s">
        <v>268</v>
      </c>
      <c r="C18" s="3" t="s">
        <v>269</v>
      </c>
      <c r="D18" s="3">
        <v>210418</v>
      </c>
      <c r="E18" s="3" t="s">
        <v>270</v>
      </c>
      <c r="F18" s="3" t="s">
        <v>482</v>
      </c>
      <c r="G18" s="3">
        <v>4</v>
      </c>
      <c r="H18" s="3">
        <v>4</v>
      </c>
      <c r="I18" s="3">
        <v>5</v>
      </c>
      <c r="J18" s="3">
        <v>5</v>
      </c>
      <c r="K18" s="3">
        <v>5</v>
      </c>
      <c r="L18" s="3">
        <v>4</v>
      </c>
      <c r="N18" s="3">
        <v>4</v>
      </c>
      <c r="O18" s="3">
        <v>5</v>
      </c>
      <c r="P18" s="3">
        <v>4</v>
      </c>
    </row>
    <row r="19" spans="1:16" hidden="1">
      <c r="A19" s="2">
        <v>44847.480190092596</v>
      </c>
      <c r="B19" s="3" t="s">
        <v>384</v>
      </c>
      <c r="C19" s="3" t="s">
        <v>269</v>
      </c>
      <c r="D19" s="3">
        <v>210424</v>
      </c>
      <c r="E19" s="3" t="s">
        <v>270</v>
      </c>
      <c r="F19" s="3" t="s">
        <v>482</v>
      </c>
      <c r="G19" s="3">
        <v>5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N19" s="3">
        <v>5</v>
      </c>
      <c r="O19" s="3">
        <v>5</v>
      </c>
      <c r="P19" s="3">
        <v>5</v>
      </c>
    </row>
    <row r="20" spans="1:16" hidden="1">
      <c r="A20" s="2">
        <v>44846.880000069446</v>
      </c>
      <c r="B20" s="3" t="s">
        <v>368</v>
      </c>
      <c r="C20" s="3" t="s">
        <v>153</v>
      </c>
      <c r="D20" s="3">
        <v>210543</v>
      </c>
      <c r="E20" s="3" t="s">
        <v>171</v>
      </c>
      <c r="F20" s="3" t="s">
        <v>480</v>
      </c>
      <c r="G20" s="3">
        <v>5</v>
      </c>
      <c r="H20" s="3">
        <v>5</v>
      </c>
      <c r="I20" s="3">
        <v>5</v>
      </c>
      <c r="J20" s="3">
        <v>5</v>
      </c>
      <c r="K20" s="3">
        <v>5</v>
      </c>
      <c r="L20" s="3">
        <v>5</v>
      </c>
      <c r="N20" s="3">
        <v>5</v>
      </c>
      <c r="O20" s="3">
        <v>5</v>
      </c>
      <c r="P20" s="3">
        <v>5</v>
      </c>
    </row>
    <row r="21" spans="1:16" hidden="1">
      <c r="A21" s="2">
        <v>44846.883827245372</v>
      </c>
      <c r="B21" s="3" t="s">
        <v>142</v>
      </c>
      <c r="C21" s="3" t="s">
        <v>369</v>
      </c>
      <c r="D21" s="3">
        <v>210543</v>
      </c>
      <c r="E21" s="3" t="s">
        <v>171</v>
      </c>
      <c r="F21" s="3" t="s">
        <v>480</v>
      </c>
      <c r="G21" s="3">
        <v>5</v>
      </c>
      <c r="H21" s="3">
        <v>5</v>
      </c>
      <c r="I21" s="3">
        <v>5</v>
      </c>
      <c r="J21" s="3">
        <v>5</v>
      </c>
      <c r="K21" s="3">
        <v>5</v>
      </c>
      <c r="L21" s="3">
        <v>5</v>
      </c>
      <c r="M21" s="3" t="s">
        <v>8</v>
      </c>
      <c r="N21" s="3">
        <v>5</v>
      </c>
      <c r="O21" s="3">
        <v>5</v>
      </c>
      <c r="P21" s="3">
        <v>5</v>
      </c>
    </row>
    <row r="22" spans="1:16" hidden="1">
      <c r="A22" s="2">
        <v>44846.546360266206</v>
      </c>
      <c r="B22" s="3" t="s">
        <v>312</v>
      </c>
      <c r="C22" s="3" t="s">
        <v>313</v>
      </c>
      <c r="D22" s="3">
        <v>210022</v>
      </c>
      <c r="E22" s="3" t="s">
        <v>18</v>
      </c>
      <c r="F22" s="3" t="s">
        <v>479</v>
      </c>
      <c r="G22" s="3">
        <v>4</v>
      </c>
      <c r="H22" s="3">
        <v>5</v>
      </c>
      <c r="I22" s="3">
        <v>5</v>
      </c>
      <c r="J22" s="3">
        <v>4</v>
      </c>
      <c r="K22" s="3">
        <v>4</v>
      </c>
      <c r="L22" s="3">
        <v>4</v>
      </c>
      <c r="N22" s="3">
        <v>4</v>
      </c>
      <c r="O22" s="3">
        <v>4</v>
      </c>
      <c r="P22" s="3">
        <v>4</v>
      </c>
    </row>
    <row r="23" spans="1:16" hidden="1">
      <c r="A23" s="2">
        <v>44846.580879791669</v>
      </c>
      <c r="B23" s="3" t="s">
        <v>318</v>
      </c>
      <c r="C23" s="3" t="s">
        <v>317</v>
      </c>
      <c r="D23" s="3">
        <v>210030</v>
      </c>
      <c r="E23" s="3" t="s">
        <v>18</v>
      </c>
      <c r="F23" s="3" t="s">
        <v>479</v>
      </c>
      <c r="G23" s="3">
        <v>4</v>
      </c>
      <c r="H23" s="3">
        <v>5</v>
      </c>
      <c r="I23" s="3">
        <v>4</v>
      </c>
      <c r="J23" s="3">
        <v>5</v>
      </c>
      <c r="K23" s="3">
        <v>4</v>
      </c>
      <c r="L23" s="3">
        <v>4</v>
      </c>
      <c r="M23" s="3" t="s">
        <v>8</v>
      </c>
      <c r="N23" s="3">
        <v>4</v>
      </c>
      <c r="O23" s="3">
        <v>5</v>
      </c>
      <c r="P23" s="3">
        <v>4</v>
      </c>
    </row>
    <row r="24" spans="1:16" hidden="1">
      <c r="A24" s="2">
        <v>44846.569961296293</v>
      </c>
      <c r="B24" s="3" t="s">
        <v>316</v>
      </c>
      <c r="C24" s="3" t="s">
        <v>329</v>
      </c>
      <c r="D24" s="3">
        <v>210043</v>
      </c>
      <c r="E24" s="3" t="s">
        <v>18</v>
      </c>
      <c r="F24" s="3" t="s">
        <v>480</v>
      </c>
      <c r="G24" s="3">
        <v>5</v>
      </c>
      <c r="H24" s="3">
        <v>5</v>
      </c>
      <c r="I24" s="3">
        <v>5</v>
      </c>
      <c r="J24" s="3">
        <v>5</v>
      </c>
      <c r="K24" s="3">
        <v>5</v>
      </c>
      <c r="L24" s="3">
        <v>5</v>
      </c>
      <c r="N24" s="3">
        <v>5</v>
      </c>
      <c r="O24" s="3">
        <v>5</v>
      </c>
      <c r="P24" s="3">
        <v>5</v>
      </c>
    </row>
    <row r="25" spans="1:16" hidden="1">
      <c r="A25" s="2">
        <v>44847.325809884263</v>
      </c>
      <c r="B25" s="3" t="s">
        <v>374</v>
      </c>
      <c r="C25" s="3" t="s">
        <v>375</v>
      </c>
      <c r="D25" s="3">
        <v>210518</v>
      </c>
      <c r="E25" s="3" t="s">
        <v>270</v>
      </c>
      <c r="F25" s="3" t="s">
        <v>482</v>
      </c>
      <c r="G25" s="3">
        <v>4</v>
      </c>
      <c r="H25" s="3">
        <v>5</v>
      </c>
      <c r="I25" s="3">
        <v>5</v>
      </c>
      <c r="J25" s="3">
        <v>4</v>
      </c>
      <c r="K25" s="3">
        <v>4</v>
      </c>
      <c r="L25" s="3">
        <v>4</v>
      </c>
      <c r="N25" s="3">
        <v>5</v>
      </c>
      <c r="O25" s="3">
        <v>5</v>
      </c>
      <c r="P25" s="3">
        <v>4</v>
      </c>
    </row>
    <row r="26" spans="1:16" hidden="1">
      <c r="A26" s="2">
        <v>44853.38275527778</v>
      </c>
      <c r="B26" s="3" t="s">
        <v>422</v>
      </c>
      <c r="C26" s="3" t="s">
        <v>375</v>
      </c>
      <c r="D26" s="3">
        <v>210473</v>
      </c>
      <c r="E26" s="3" t="s">
        <v>270</v>
      </c>
      <c r="F26" s="3" t="s">
        <v>482</v>
      </c>
      <c r="G26" s="3">
        <v>5</v>
      </c>
      <c r="H26" s="3">
        <v>5</v>
      </c>
      <c r="I26" s="3">
        <v>5</v>
      </c>
      <c r="J26" s="3">
        <v>5</v>
      </c>
      <c r="K26" s="3">
        <v>5</v>
      </c>
      <c r="L26" s="3">
        <v>5</v>
      </c>
      <c r="M26" s="3" t="s">
        <v>8</v>
      </c>
      <c r="N26" s="3">
        <v>5</v>
      </c>
      <c r="O26" s="3">
        <v>5</v>
      </c>
      <c r="P26" s="3">
        <v>5</v>
      </c>
    </row>
    <row r="27" spans="1:16" hidden="1">
      <c r="A27" s="2">
        <v>44852.540806527773</v>
      </c>
      <c r="B27" s="3" t="s">
        <v>422</v>
      </c>
      <c r="C27" s="3" t="s">
        <v>375</v>
      </c>
      <c r="D27" s="3">
        <v>220760</v>
      </c>
      <c r="E27" s="3" t="s">
        <v>270</v>
      </c>
      <c r="F27" s="3" t="s">
        <v>482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 t="s">
        <v>8</v>
      </c>
      <c r="N27" s="3">
        <v>4</v>
      </c>
      <c r="O27" s="3">
        <v>4</v>
      </c>
      <c r="P27" s="3">
        <v>4</v>
      </c>
    </row>
    <row r="28" spans="1:16" hidden="1">
      <c r="A28" s="2">
        <v>44845.643896388894</v>
      </c>
      <c r="B28" s="3" t="s">
        <v>248</v>
      </c>
      <c r="C28" s="3" t="s">
        <v>111</v>
      </c>
      <c r="D28" s="3">
        <v>210405</v>
      </c>
      <c r="E28" s="3" t="s">
        <v>18</v>
      </c>
      <c r="F28" s="3" t="s">
        <v>480</v>
      </c>
      <c r="G28" s="3">
        <v>5</v>
      </c>
      <c r="H28" s="3">
        <v>5</v>
      </c>
      <c r="I28" s="3">
        <v>4</v>
      </c>
      <c r="J28" s="3">
        <v>5</v>
      </c>
      <c r="K28" s="3">
        <v>5</v>
      </c>
      <c r="L28" s="3">
        <v>5</v>
      </c>
      <c r="N28" s="3">
        <v>4</v>
      </c>
      <c r="O28" s="3">
        <v>5</v>
      </c>
      <c r="P28" s="3">
        <v>5</v>
      </c>
    </row>
    <row r="29" spans="1:16" hidden="1">
      <c r="A29" s="2">
        <v>44845.584977916667</v>
      </c>
      <c r="B29" s="3" t="s">
        <v>215</v>
      </c>
      <c r="C29" s="3" t="s">
        <v>111</v>
      </c>
      <c r="D29" s="3">
        <v>210404</v>
      </c>
      <c r="E29" s="3" t="s">
        <v>18</v>
      </c>
      <c r="F29" s="3" t="s">
        <v>480</v>
      </c>
      <c r="G29" s="3">
        <v>5</v>
      </c>
      <c r="H29" s="3">
        <v>4</v>
      </c>
      <c r="I29" s="3">
        <v>5</v>
      </c>
      <c r="J29" s="3">
        <v>4</v>
      </c>
      <c r="K29" s="3">
        <v>5</v>
      </c>
      <c r="L29" s="3">
        <v>5</v>
      </c>
      <c r="N29" s="3">
        <v>5</v>
      </c>
      <c r="O29" s="3">
        <v>5</v>
      </c>
      <c r="P29" s="3">
        <v>4</v>
      </c>
    </row>
    <row r="30" spans="1:16" hidden="1">
      <c r="A30" s="2">
        <v>44846.479521446759</v>
      </c>
      <c r="B30" s="3" t="s">
        <v>286</v>
      </c>
      <c r="C30" s="3" t="s">
        <v>111</v>
      </c>
      <c r="D30" s="3">
        <v>210407</v>
      </c>
      <c r="E30" s="3" t="s">
        <v>171</v>
      </c>
      <c r="F30" s="3" t="s">
        <v>480</v>
      </c>
      <c r="G30" s="3">
        <v>5</v>
      </c>
      <c r="H30" s="3">
        <v>4</v>
      </c>
      <c r="I30" s="3">
        <v>5</v>
      </c>
      <c r="J30" s="3">
        <v>5</v>
      </c>
      <c r="K30" s="3">
        <v>5</v>
      </c>
      <c r="L30" s="3">
        <v>4</v>
      </c>
      <c r="N30" s="3">
        <v>5</v>
      </c>
      <c r="O30" s="3">
        <v>5</v>
      </c>
      <c r="P30" s="3">
        <v>4</v>
      </c>
    </row>
    <row r="31" spans="1:16" hidden="1">
      <c r="A31" s="2">
        <v>44846.691339571757</v>
      </c>
      <c r="B31" s="3" t="s">
        <v>367</v>
      </c>
      <c r="C31" s="3" t="s">
        <v>308</v>
      </c>
      <c r="E31" s="3" t="s">
        <v>18</v>
      </c>
      <c r="F31" s="3" t="s">
        <v>479</v>
      </c>
      <c r="G31" s="3">
        <v>5</v>
      </c>
      <c r="H31" s="3">
        <v>3</v>
      </c>
      <c r="I31" s="3">
        <v>3</v>
      </c>
      <c r="J31" s="3">
        <v>3</v>
      </c>
      <c r="K31" s="3">
        <v>3</v>
      </c>
      <c r="L31" s="3">
        <v>3</v>
      </c>
      <c r="N31" s="3">
        <v>4</v>
      </c>
      <c r="O31" s="3">
        <v>3</v>
      </c>
      <c r="P31" s="3">
        <v>3</v>
      </c>
    </row>
    <row r="32" spans="1:16" hidden="1">
      <c r="A32" s="2">
        <v>44846.344540254635</v>
      </c>
      <c r="B32" s="3" t="s">
        <v>265</v>
      </c>
      <c r="C32" s="3" t="s">
        <v>194</v>
      </c>
      <c r="D32" s="3">
        <v>210403</v>
      </c>
      <c r="E32" s="3" t="s">
        <v>18</v>
      </c>
      <c r="F32" s="3" t="s">
        <v>482</v>
      </c>
      <c r="G32" s="3">
        <v>5</v>
      </c>
      <c r="H32" s="3">
        <v>5</v>
      </c>
      <c r="I32" s="3">
        <v>5</v>
      </c>
      <c r="J32" s="3">
        <v>4</v>
      </c>
      <c r="K32" s="3">
        <v>4</v>
      </c>
      <c r="L32" s="3">
        <v>5</v>
      </c>
      <c r="N32" s="3">
        <v>5</v>
      </c>
      <c r="O32" s="3">
        <v>4</v>
      </c>
      <c r="P32" s="3">
        <v>5</v>
      </c>
    </row>
    <row r="33" spans="1:16" hidden="1">
      <c r="A33" s="2">
        <v>44846.472424108797</v>
      </c>
      <c r="B33" s="3" t="s">
        <v>284</v>
      </c>
      <c r="C33" s="3" t="s">
        <v>285</v>
      </c>
      <c r="E33" s="3" t="s">
        <v>10</v>
      </c>
      <c r="F33" s="3" t="s">
        <v>482</v>
      </c>
      <c r="G33" s="3">
        <v>5</v>
      </c>
      <c r="H33" s="3">
        <v>5</v>
      </c>
      <c r="I33" s="3">
        <v>5</v>
      </c>
      <c r="J33" s="3">
        <v>5</v>
      </c>
      <c r="K33" s="3">
        <v>5</v>
      </c>
      <c r="L33" s="3">
        <v>5</v>
      </c>
      <c r="M33" s="3" t="s">
        <v>8</v>
      </c>
      <c r="N33" s="3">
        <v>5</v>
      </c>
      <c r="O33" s="3">
        <v>5</v>
      </c>
      <c r="P33" s="3">
        <v>5</v>
      </c>
    </row>
    <row r="34" spans="1:16" hidden="1">
      <c r="A34" s="2">
        <v>44845.515511828708</v>
      </c>
      <c r="B34" s="3" t="s">
        <v>195</v>
      </c>
      <c r="C34" s="3" t="s">
        <v>196</v>
      </c>
      <c r="D34" s="3">
        <v>210517</v>
      </c>
      <c r="E34" s="3" t="s">
        <v>10</v>
      </c>
      <c r="F34" s="3" t="s">
        <v>479</v>
      </c>
      <c r="G34" s="3">
        <v>5</v>
      </c>
      <c r="H34" s="3">
        <v>5</v>
      </c>
      <c r="I34" s="3">
        <v>5</v>
      </c>
      <c r="J34" s="3">
        <v>5</v>
      </c>
      <c r="K34" s="3">
        <v>5</v>
      </c>
      <c r="L34" s="3">
        <v>5</v>
      </c>
      <c r="M34" s="3" t="s">
        <v>8</v>
      </c>
      <c r="N34" s="3">
        <v>4</v>
      </c>
      <c r="O34" s="3">
        <v>4</v>
      </c>
      <c r="P34" s="3">
        <v>4</v>
      </c>
    </row>
    <row r="35" spans="1:16" hidden="1">
      <c r="A35" s="2">
        <v>44854.592347337966</v>
      </c>
      <c r="B35" s="3" t="s">
        <v>451</v>
      </c>
      <c r="C35" s="3" t="s">
        <v>452</v>
      </c>
      <c r="D35" s="3">
        <v>210067</v>
      </c>
      <c r="E35" s="3" t="s">
        <v>10</v>
      </c>
      <c r="F35" s="3" t="s">
        <v>480</v>
      </c>
      <c r="G35" s="3">
        <v>5</v>
      </c>
      <c r="H35" s="3">
        <v>5</v>
      </c>
      <c r="I35" s="3">
        <v>5</v>
      </c>
      <c r="J35" s="3">
        <v>5</v>
      </c>
      <c r="K35" s="3">
        <v>5</v>
      </c>
      <c r="L35" s="3">
        <v>5</v>
      </c>
      <c r="M35" s="3" t="s">
        <v>8</v>
      </c>
      <c r="N35" s="3">
        <v>5</v>
      </c>
      <c r="O35" s="3">
        <v>5</v>
      </c>
      <c r="P35" s="3">
        <v>5</v>
      </c>
    </row>
    <row r="36" spans="1:16" hidden="1">
      <c r="A36" s="2">
        <v>44846.899529050927</v>
      </c>
      <c r="B36" s="3" t="s">
        <v>370</v>
      </c>
      <c r="C36" s="3" t="s">
        <v>176</v>
      </c>
      <c r="D36" s="3">
        <v>210442</v>
      </c>
      <c r="E36" s="3" t="s">
        <v>10</v>
      </c>
      <c r="F36" s="3" t="s">
        <v>480</v>
      </c>
      <c r="G36" s="3">
        <v>4</v>
      </c>
      <c r="H36" s="3">
        <v>5</v>
      </c>
      <c r="I36" s="3">
        <v>4</v>
      </c>
      <c r="J36" s="3">
        <v>5</v>
      </c>
      <c r="K36" s="3">
        <v>4</v>
      </c>
      <c r="L36" s="3">
        <v>4</v>
      </c>
      <c r="M36" s="3" t="s">
        <v>8</v>
      </c>
      <c r="N36" s="3">
        <v>5</v>
      </c>
      <c r="O36" s="3">
        <v>4</v>
      </c>
      <c r="P36" s="3">
        <v>5</v>
      </c>
    </row>
    <row r="37" spans="1:16" hidden="1">
      <c r="A37" s="2">
        <v>44845.52094505787</v>
      </c>
      <c r="B37" s="3" t="s">
        <v>198</v>
      </c>
      <c r="C37" s="3" t="s">
        <v>199</v>
      </c>
      <c r="D37" s="3">
        <v>210432</v>
      </c>
      <c r="E37" s="3" t="s">
        <v>10</v>
      </c>
      <c r="F37" s="3" t="s">
        <v>482</v>
      </c>
      <c r="G37" s="3">
        <v>5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N37" s="3">
        <v>5</v>
      </c>
      <c r="O37" s="3">
        <v>5</v>
      </c>
      <c r="P37" s="3">
        <v>4</v>
      </c>
    </row>
    <row r="38" spans="1:16" hidden="1">
      <c r="A38" s="2">
        <v>44861.827078576389</v>
      </c>
      <c r="B38" s="3" t="s">
        <v>458</v>
      </c>
      <c r="C38" s="3" t="s">
        <v>306</v>
      </c>
      <c r="D38" s="3">
        <v>210015</v>
      </c>
      <c r="E38" s="3" t="s">
        <v>336</v>
      </c>
      <c r="F38" s="3" t="s">
        <v>482</v>
      </c>
      <c r="G38" s="3">
        <v>3</v>
      </c>
      <c r="H38" s="3">
        <v>4</v>
      </c>
      <c r="I38" s="3">
        <v>4</v>
      </c>
      <c r="J38" s="3">
        <v>2</v>
      </c>
      <c r="K38" s="3">
        <v>2</v>
      </c>
      <c r="L38" s="3">
        <v>2</v>
      </c>
      <c r="N38" s="3">
        <v>3</v>
      </c>
      <c r="O38" s="3">
        <v>3</v>
      </c>
      <c r="P38" s="3">
        <v>1</v>
      </c>
    </row>
    <row r="39" spans="1:16" hidden="1">
      <c r="A39" s="2">
        <v>44847.336404907408</v>
      </c>
      <c r="B39" s="3" t="s">
        <v>374</v>
      </c>
      <c r="C39" s="3" t="s">
        <v>194</v>
      </c>
      <c r="D39" s="3">
        <v>210518</v>
      </c>
      <c r="E39" s="3" t="s">
        <v>336</v>
      </c>
      <c r="F39" s="3" t="s">
        <v>482</v>
      </c>
      <c r="G39" s="3">
        <v>5</v>
      </c>
      <c r="H39" s="3">
        <v>5</v>
      </c>
      <c r="I39" s="3">
        <v>5</v>
      </c>
      <c r="J39" s="3">
        <v>5</v>
      </c>
      <c r="K39" s="3">
        <v>5</v>
      </c>
      <c r="L39" s="3">
        <v>4</v>
      </c>
      <c r="N39" s="3">
        <v>5</v>
      </c>
      <c r="O39" s="3">
        <v>4</v>
      </c>
      <c r="P39" s="3">
        <v>4</v>
      </c>
    </row>
    <row r="40" spans="1:16" hidden="1">
      <c r="A40" s="2">
        <v>44846.590204895838</v>
      </c>
      <c r="B40" s="3" t="s">
        <v>333</v>
      </c>
      <c r="C40" s="3" t="s">
        <v>132</v>
      </c>
      <c r="D40" s="3">
        <v>220814</v>
      </c>
      <c r="E40" s="3" t="s">
        <v>334</v>
      </c>
      <c r="F40" s="3" t="s">
        <v>482</v>
      </c>
      <c r="G40" s="3">
        <v>4</v>
      </c>
      <c r="H40" s="3">
        <v>4</v>
      </c>
      <c r="I40" s="3">
        <v>4</v>
      </c>
      <c r="J40" s="3">
        <v>4</v>
      </c>
      <c r="K40" s="3">
        <v>4</v>
      </c>
      <c r="L40" s="3">
        <v>4</v>
      </c>
      <c r="N40" s="3">
        <v>5</v>
      </c>
      <c r="O40" s="3">
        <v>4</v>
      </c>
      <c r="P40" s="3">
        <v>4</v>
      </c>
    </row>
    <row r="41" spans="1:16" hidden="1">
      <c r="A41" s="2">
        <v>44853.425798842596</v>
      </c>
      <c r="B41" s="3" t="s">
        <v>437</v>
      </c>
      <c r="C41" s="3" t="s">
        <v>199</v>
      </c>
      <c r="D41" s="3">
        <v>210433</v>
      </c>
      <c r="E41" s="3" t="s">
        <v>440</v>
      </c>
      <c r="F41" s="3" t="s">
        <v>479</v>
      </c>
      <c r="G41" s="3">
        <v>5</v>
      </c>
      <c r="H41" s="3">
        <v>5</v>
      </c>
      <c r="I41" s="3">
        <v>5</v>
      </c>
      <c r="J41" s="3">
        <v>5</v>
      </c>
      <c r="K41" s="3">
        <v>5</v>
      </c>
      <c r="L41" s="3">
        <v>5</v>
      </c>
      <c r="N41" s="3">
        <v>5</v>
      </c>
      <c r="O41" s="3">
        <v>5</v>
      </c>
      <c r="P41" s="3">
        <v>5</v>
      </c>
    </row>
    <row r="42" spans="1:16" hidden="1">
      <c r="A42" s="2">
        <v>44845.53192105324</v>
      </c>
      <c r="B42" s="3" t="s">
        <v>201</v>
      </c>
      <c r="C42" s="3" t="s">
        <v>207</v>
      </c>
      <c r="D42" s="3">
        <v>220804</v>
      </c>
      <c r="E42" s="3" t="s">
        <v>208</v>
      </c>
      <c r="F42" s="3" t="s">
        <v>480</v>
      </c>
      <c r="G42" s="3">
        <v>4</v>
      </c>
      <c r="H42" s="3">
        <v>5</v>
      </c>
      <c r="I42" s="3">
        <v>4</v>
      </c>
      <c r="J42" s="3">
        <v>4</v>
      </c>
      <c r="K42" s="3">
        <v>5</v>
      </c>
      <c r="L42" s="3">
        <v>4</v>
      </c>
      <c r="M42" s="3" t="s">
        <v>8</v>
      </c>
      <c r="N42" s="3">
        <v>5</v>
      </c>
      <c r="O42" s="3">
        <v>4</v>
      </c>
      <c r="P42" s="3">
        <v>5</v>
      </c>
    </row>
    <row r="43" spans="1:16" hidden="1">
      <c r="A43" s="2">
        <v>44852.795028946755</v>
      </c>
      <c r="B43" s="3" t="s">
        <v>428</v>
      </c>
      <c r="C43" s="3" t="s">
        <v>429</v>
      </c>
      <c r="D43" s="3">
        <v>210423</v>
      </c>
      <c r="E43" s="3" t="s">
        <v>18</v>
      </c>
      <c r="F43" s="3" t="s">
        <v>501</v>
      </c>
      <c r="G43" s="3">
        <v>5</v>
      </c>
      <c r="H43" s="3">
        <v>5</v>
      </c>
      <c r="I43" s="3">
        <v>5</v>
      </c>
      <c r="J43" s="3">
        <v>5</v>
      </c>
      <c r="K43" s="3">
        <v>5</v>
      </c>
      <c r="L43" s="3">
        <v>5</v>
      </c>
      <c r="M43" s="3" t="s">
        <v>8</v>
      </c>
      <c r="N43" s="3">
        <v>5</v>
      </c>
      <c r="O43" s="3">
        <v>5</v>
      </c>
      <c r="P43" s="3">
        <v>5</v>
      </c>
    </row>
    <row r="44" spans="1:16" hidden="1">
      <c r="A44" s="2">
        <v>44848.795810173615</v>
      </c>
      <c r="B44" s="3" t="s">
        <v>402</v>
      </c>
      <c r="C44" s="3" t="s">
        <v>408</v>
      </c>
      <c r="D44" s="3">
        <v>210093</v>
      </c>
      <c r="E44" s="3" t="s">
        <v>10</v>
      </c>
      <c r="F44" s="3" t="s">
        <v>501</v>
      </c>
      <c r="G44" s="3">
        <v>5</v>
      </c>
      <c r="H44" s="3">
        <v>5</v>
      </c>
      <c r="I44" s="3">
        <v>5</v>
      </c>
      <c r="J44" s="3">
        <v>5</v>
      </c>
      <c r="K44" s="3">
        <v>5</v>
      </c>
      <c r="L44" s="3">
        <v>5</v>
      </c>
      <c r="M44" s="3" t="s">
        <v>8</v>
      </c>
      <c r="N44" s="3">
        <v>5</v>
      </c>
      <c r="O44" s="3">
        <v>5</v>
      </c>
      <c r="P44" s="3">
        <v>5</v>
      </c>
    </row>
    <row r="45" spans="1:16" hidden="1">
      <c r="A45" s="2">
        <v>44846.494848576389</v>
      </c>
      <c r="B45" s="3" t="s">
        <v>284</v>
      </c>
      <c r="C45" s="3" t="s">
        <v>285</v>
      </c>
      <c r="D45" s="3">
        <v>210398</v>
      </c>
      <c r="E45" s="3" t="s">
        <v>10</v>
      </c>
      <c r="F45" s="3" t="s">
        <v>555</v>
      </c>
      <c r="G45" s="3">
        <v>5</v>
      </c>
      <c r="H45" s="3">
        <v>5</v>
      </c>
      <c r="I45" s="3">
        <v>5</v>
      </c>
      <c r="J45" s="3">
        <v>5</v>
      </c>
      <c r="K45" s="3">
        <v>5</v>
      </c>
      <c r="L45" s="3">
        <v>5</v>
      </c>
      <c r="M45" s="3" t="s">
        <v>8</v>
      </c>
      <c r="N45" s="3">
        <v>5</v>
      </c>
      <c r="O45" s="3">
        <v>5</v>
      </c>
      <c r="P45" s="3">
        <v>5</v>
      </c>
    </row>
    <row r="46" spans="1:16" hidden="1">
      <c r="A46" s="2">
        <v>44845.504827476849</v>
      </c>
      <c r="B46" s="3" t="s">
        <v>175</v>
      </c>
      <c r="C46" s="3" t="s">
        <v>177</v>
      </c>
      <c r="D46" s="3">
        <v>210441</v>
      </c>
      <c r="E46" s="3" t="s">
        <v>10</v>
      </c>
      <c r="F46" s="3" t="s">
        <v>501</v>
      </c>
      <c r="G46" s="3">
        <v>5</v>
      </c>
      <c r="H46" s="3">
        <v>5</v>
      </c>
      <c r="I46" s="3">
        <v>5</v>
      </c>
      <c r="J46" s="3">
        <v>5</v>
      </c>
      <c r="K46" s="3">
        <v>5</v>
      </c>
      <c r="L46" s="3">
        <v>5</v>
      </c>
      <c r="M46" s="3" t="s">
        <v>8</v>
      </c>
      <c r="N46" s="3">
        <v>5</v>
      </c>
      <c r="O46" s="3">
        <v>5</v>
      </c>
      <c r="P46" s="3">
        <v>5</v>
      </c>
    </row>
    <row r="47" spans="1:16" hidden="1">
      <c r="A47" s="2">
        <v>44847.532720717594</v>
      </c>
      <c r="B47" s="3" t="s">
        <v>388</v>
      </c>
      <c r="C47" s="3" t="s">
        <v>308</v>
      </c>
      <c r="D47" s="3">
        <v>210411</v>
      </c>
      <c r="E47" s="3" t="s">
        <v>10</v>
      </c>
      <c r="F47" s="3" t="s">
        <v>483</v>
      </c>
      <c r="G47" s="3">
        <v>4</v>
      </c>
      <c r="H47" s="3">
        <v>4</v>
      </c>
      <c r="I47" s="3">
        <v>4</v>
      </c>
      <c r="J47" s="3">
        <v>4</v>
      </c>
      <c r="K47" s="3">
        <v>4</v>
      </c>
      <c r="L47" s="3">
        <v>4</v>
      </c>
      <c r="N47" s="3">
        <v>4</v>
      </c>
      <c r="O47" s="3">
        <v>4</v>
      </c>
      <c r="P47" s="3">
        <v>4</v>
      </c>
    </row>
    <row r="48" spans="1:16" hidden="1">
      <c r="A48" s="2">
        <v>44845.501741759261</v>
      </c>
      <c r="B48" s="3" t="s">
        <v>161</v>
      </c>
      <c r="C48" s="3" t="s">
        <v>172</v>
      </c>
      <c r="D48" s="3">
        <v>614</v>
      </c>
      <c r="E48" s="3" t="s">
        <v>173</v>
      </c>
      <c r="F48" s="3" t="s">
        <v>174</v>
      </c>
      <c r="G48" s="3">
        <v>4</v>
      </c>
      <c r="H48" s="3">
        <v>5</v>
      </c>
      <c r="I48" s="3">
        <v>4</v>
      </c>
      <c r="J48" s="3">
        <v>5</v>
      </c>
      <c r="K48" s="3">
        <v>5</v>
      </c>
      <c r="L48" s="3">
        <v>3</v>
      </c>
      <c r="N48" s="3">
        <v>5</v>
      </c>
      <c r="O48" s="3">
        <v>4</v>
      </c>
      <c r="P48" s="3">
        <v>5</v>
      </c>
    </row>
    <row r="49" spans="1:16" hidden="1">
      <c r="A49" s="2">
        <v>44841.478017256944</v>
      </c>
      <c r="B49" s="3" t="s">
        <v>96</v>
      </c>
      <c r="C49" s="3" t="s">
        <v>97</v>
      </c>
      <c r="E49" s="3" t="s">
        <v>18</v>
      </c>
      <c r="F49" s="3" t="s">
        <v>98</v>
      </c>
      <c r="G49" s="3">
        <v>5</v>
      </c>
      <c r="H49" s="3">
        <v>4</v>
      </c>
      <c r="I49" s="3">
        <v>4</v>
      </c>
      <c r="J49" s="3">
        <v>5</v>
      </c>
      <c r="K49" s="3">
        <v>3</v>
      </c>
      <c r="L49" s="3">
        <v>4</v>
      </c>
      <c r="N49" s="3">
        <v>4</v>
      </c>
      <c r="O49" s="3">
        <v>3</v>
      </c>
      <c r="P49" s="3">
        <v>4</v>
      </c>
    </row>
    <row r="50" spans="1:16" hidden="1">
      <c r="A50" s="2">
        <v>44841.478132175922</v>
      </c>
      <c r="B50" s="3" t="s">
        <v>96</v>
      </c>
      <c r="C50" s="3" t="s">
        <v>97</v>
      </c>
      <c r="E50" s="3" t="s">
        <v>18</v>
      </c>
      <c r="F50" s="3" t="s">
        <v>98</v>
      </c>
      <c r="G50" s="3">
        <v>5</v>
      </c>
      <c r="H50" s="3">
        <v>4</v>
      </c>
      <c r="I50" s="3">
        <v>4</v>
      </c>
      <c r="J50" s="3">
        <v>5</v>
      </c>
      <c r="K50" s="3">
        <v>3</v>
      </c>
      <c r="L50" s="3">
        <v>4</v>
      </c>
      <c r="N50" s="3">
        <v>4</v>
      </c>
      <c r="O50" s="3">
        <v>3</v>
      </c>
      <c r="P50" s="3">
        <v>4</v>
      </c>
    </row>
    <row r="51" spans="1:16" hidden="1">
      <c r="A51" s="2">
        <v>44842.501177592596</v>
      </c>
      <c r="B51" s="3" t="s">
        <v>110</v>
      </c>
      <c r="C51" s="3" t="s">
        <v>111</v>
      </c>
      <c r="D51" s="3">
        <v>220584</v>
      </c>
      <c r="E51" s="3" t="s">
        <v>18</v>
      </c>
      <c r="F51" s="3" t="s">
        <v>553</v>
      </c>
      <c r="G51" s="3">
        <v>5</v>
      </c>
      <c r="H51" s="3">
        <v>4</v>
      </c>
      <c r="I51" s="3">
        <v>5</v>
      </c>
      <c r="J51" s="3">
        <v>5</v>
      </c>
      <c r="K51" s="3">
        <v>1</v>
      </c>
      <c r="L51" s="3">
        <v>3</v>
      </c>
      <c r="M51" s="3" t="s">
        <v>8</v>
      </c>
      <c r="N51" s="3">
        <v>2</v>
      </c>
      <c r="O51" s="3">
        <v>5</v>
      </c>
      <c r="P51" s="3">
        <v>1</v>
      </c>
    </row>
    <row r="52" spans="1:16" hidden="1">
      <c r="A52" s="2">
        <v>44852.4892921875</v>
      </c>
      <c r="B52" s="3" t="s">
        <v>422</v>
      </c>
      <c r="C52" s="3" t="s">
        <v>375</v>
      </c>
      <c r="D52" s="3">
        <v>220760</v>
      </c>
      <c r="E52" s="3" t="s">
        <v>270</v>
      </c>
      <c r="F52" s="3" t="s">
        <v>556</v>
      </c>
      <c r="G52" s="3">
        <v>4</v>
      </c>
      <c r="H52" s="3">
        <v>4</v>
      </c>
      <c r="I52" s="3">
        <v>4</v>
      </c>
      <c r="J52" s="3">
        <v>4</v>
      </c>
      <c r="K52" s="3">
        <v>4</v>
      </c>
      <c r="L52" s="3">
        <v>4</v>
      </c>
      <c r="N52" s="3">
        <v>4</v>
      </c>
      <c r="O52" s="3">
        <v>4</v>
      </c>
      <c r="P52" s="3">
        <v>4</v>
      </c>
    </row>
    <row r="53" spans="1:16" hidden="1">
      <c r="A53" s="2">
        <v>44845.47340023148</v>
      </c>
      <c r="B53" s="3" t="s">
        <v>154</v>
      </c>
      <c r="C53" s="3" t="s">
        <v>155</v>
      </c>
      <c r="D53" s="3">
        <v>690</v>
      </c>
      <c r="E53" s="3" t="s">
        <v>18</v>
      </c>
      <c r="F53" s="3" t="s">
        <v>566</v>
      </c>
      <c r="G53" s="3">
        <v>5</v>
      </c>
      <c r="H53" s="3">
        <v>5</v>
      </c>
      <c r="I53" s="3">
        <v>5</v>
      </c>
      <c r="J53" s="3">
        <v>5</v>
      </c>
      <c r="K53" s="3">
        <v>5</v>
      </c>
      <c r="L53" s="3">
        <v>5</v>
      </c>
      <c r="M53" s="3" t="s">
        <v>8</v>
      </c>
      <c r="N53" s="3">
        <v>5</v>
      </c>
      <c r="O53" s="3">
        <v>5</v>
      </c>
      <c r="P53" s="3">
        <v>5</v>
      </c>
    </row>
    <row r="54" spans="1:16" hidden="1">
      <c r="A54" s="2">
        <v>44841.729004687499</v>
      </c>
      <c r="B54" s="3" t="s">
        <v>104</v>
      </c>
      <c r="C54" s="3" t="s">
        <v>105</v>
      </c>
      <c r="E54" s="3" t="s">
        <v>106</v>
      </c>
      <c r="F54" s="3" t="s">
        <v>503</v>
      </c>
      <c r="G54" s="3">
        <v>5</v>
      </c>
      <c r="H54" s="3">
        <v>4</v>
      </c>
      <c r="I54" s="3">
        <v>3</v>
      </c>
      <c r="J54" s="3">
        <v>4</v>
      </c>
      <c r="K54" s="3">
        <v>3</v>
      </c>
      <c r="L54" s="3">
        <v>3</v>
      </c>
      <c r="N54" s="3">
        <v>3</v>
      </c>
      <c r="O54" s="3">
        <v>3</v>
      </c>
      <c r="P54" s="3">
        <v>4</v>
      </c>
    </row>
    <row r="55" spans="1:16" hidden="1">
      <c r="A55" s="2">
        <v>44847.738940937503</v>
      </c>
      <c r="B55" s="3" t="s">
        <v>396</v>
      </c>
      <c r="C55" s="3" t="s">
        <v>397</v>
      </c>
      <c r="D55" s="3">
        <v>221444</v>
      </c>
      <c r="E55" s="3" t="s">
        <v>18</v>
      </c>
      <c r="F55" s="3" t="s">
        <v>499</v>
      </c>
      <c r="G55" s="3">
        <v>5</v>
      </c>
      <c r="H55" s="3">
        <v>4</v>
      </c>
      <c r="I55" s="3">
        <v>5</v>
      </c>
      <c r="J55" s="3">
        <v>5</v>
      </c>
      <c r="K55" s="3">
        <v>5</v>
      </c>
      <c r="L55" s="3">
        <v>5</v>
      </c>
      <c r="M55" s="3" t="s">
        <v>8</v>
      </c>
      <c r="N55" s="3">
        <v>5</v>
      </c>
      <c r="O55" s="3">
        <v>5</v>
      </c>
      <c r="P55" s="3">
        <v>5</v>
      </c>
    </row>
    <row r="56" spans="1:16" ht="13.5" hidden="1" thickBot="1">
      <c r="A56" s="2">
        <v>44845.499424050926</v>
      </c>
      <c r="B56" s="3" t="s">
        <v>170</v>
      </c>
      <c r="C56" s="3" t="s">
        <v>62</v>
      </c>
      <c r="D56" s="3">
        <v>210476</v>
      </c>
      <c r="E56" s="3" t="s">
        <v>171</v>
      </c>
      <c r="F56" s="3" t="s">
        <v>552</v>
      </c>
      <c r="G56" s="3">
        <v>4</v>
      </c>
      <c r="H56" s="3">
        <v>4</v>
      </c>
      <c r="I56" s="3">
        <v>4</v>
      </c>
      <c r="J56" s="3">
        <v>5</v>
      </c>
      <c r="K56" s="3">
        <v>2</v>
      </c>
      <c r="L56" s="3">
        <v>3</v>
      </c>
      <c r="M56" s="3" t="s">
        <v>8</v>
      </c>
      <c r="N56" s="3">
        <v>3</v>
      </c>
      <c r="O56" s="3">
        <v>3</v>
      </c>
      <c r="P56" s="3">
        <v>3</v>
      </c>
    </row>
    <row r="57" spans="1:16" ht="13.5" thickBot="1">
      <c r="F57" s="4" t="s">
        <v>572</v>
      </c>
      <c r="G57" s="5">
        <f>COUNTIF(G$2:G$56,1)</f>
        <v>0</v>
      </c>
      <c r="H57" s="5">
        <f t="shared" ref="H57:P57" si="0">COUNTIF(H$2:H$56,1)</f>
        <v>0</v>
      </c>
      <c r="I57" s="5">
        <f t="shared" si="0"/>
        <v>0</v>
      </c>
      <c r="J57" s="5">
        <f t="shared" si="0"/>
        <v>0</v>
      </c>
      <c r="K57" s="5">
        <f t="shared" si="0"/>
        <v>1</v>
      </c>
      <c r="L57" s="5">
        <f t="shared" si="0"/>
        <v>0</v>
      </c>
      <c r="M57" s="5">
        <f t="shared" si="0"/>
        <v>0</v>
      </c>
      <c r="N57" s="5">
        <f t="shared" si="0"/>
        <v>0</v>
      </c>
      <c r="O57" s="5">
        <f t="shared" si="0"/>
        <v>0</v>
      </c>
      <c r="P57" s="5">
        <f t="shared" si="0"/>
        <v>2</v>
      </c>
    </row>
    <row r="58" spans="1:16" ht="13.5" thickBot="1">
      <c r="F58" s="6" t="s">
        <v>573</v>
      </c>
      <c r="G58" s="5">
        <f>COUNTIF(G$2:G$56,2)</f>
        <v>0</v>
      </c>
      <c r="H58" s="5">
        <f t="shared" ref="H58:P58" si="1">COUNTIF(H$2:H$56,2)</f>
        <v>0</v>
      </c>
      <c r="I58" s="5">
        <f t="shared" si="1"/>
        <v>0</v>
      </c>
      <c r="J58" s="5">
        <f t="shared" si="1"/>
        <v>1</v>
      </c>
      <c r="K58" s="5">
        <f t="shared" si="1"/>
        <v>2</v>
      </c>
      <c r="L58" s="5">
        <f t="shared" si="1"/>
        <v>1</v>
      </c>
      <c r="M58" s="5">
        <f t="shared" si="1"/>
        <v>0</v>
      </c>
      <c r="N58" s="5">
        <f t="shared" si="1"/>
        <v>1</v>
      </c>
      <c r="O58" s="5">
        <f t="shared" si="1"/>
        <v>0</v>
      </c>
      <c r="P58" s="5">
        <f t="shared" si="1"/>
        <v>0</v>
      </c>
    </row>
    <row r="59" spans="1:16" ht="13.5" thickBot="1">
      <c r="F59" s="6" t="s">
        <v>574</v>
      </c>
      <c r="G59" s="5">
        <f>COUNTIF(G$2:G$56,3)</f>
        <v>1</v>
      </c>
      <c r="H59" s="5">
        <f t="shared" ref="H59:P59" si="2">COUNTIF(H$2:H$56,3)</f>
        <v>1</v>
      </c>
      <c r="I59" s="5">
        <f t="shared" si="2"/>
        <v>2</v>
      </c>
      <c r="J59" s="5">
        <f t="shared" si="2"/>
        <v>1</v>
      </c>
      <c r="K59" s="5">
        <f t="shared" si="2"/>
        <v>4</v>
      </c>
      <c r="L59" s="5">
        <f t="shared" si="2"/>
        <v>5</v>
      </c>
      <c r="M59" s="5">
        <f t="shared" si="2"/>
        <v>0</v>
      </c>
      <c r="N59" s="5">
        <f t="shared" si="2"/>
        <v>3</v>
      </c>
      <c r="O59" s="5">
        <f t="shared" si="2"/>
        <v>6</v>
      </c>
      <c r="P59" s="5">
        <f t="shared" si="2"/>
        <v>2</v>
      </c>
    </row>
    <row r="60" spans="1:16" ht="13.5" thickBot="1">
      <c r="F60" s="6" t="s">
        <v>575</v>
      </c>
      <c r="G60" s="5">
        <f>COUNTIF(G$2:G$56,4)</f>
        <v>19</v>
      </c>
      <c r="H60" s="5">
        <f t="shared" ref="H60:P60" si="3">COUNTIF(H$2:H$56,4)</f>
        <v>20</v>
      </c>
      <c r="I60" s="5">
        <f t="shared" si="3"/>
        <v>18</v>
      </c>
      <c r="J60" s="5">
        <f t="shared" si="3"/>
        <v>17</v>
      </c>
      <c r="K60" s="5">
        <f t="shared" si="3"/>
        <v>16</v>
      </c>
      <c r="L60" s="5">
        <f t="shared" si="3"/>
        <v>24</v>
      </c>
      <c r="M60" s="5">
        <f t="shared" si="3"/>
        <v>0</v>
      </c>
      <c r="N60" s="5">
        <f t="shared" si="3"/>
        <v>16</v>
      </c>
      <c r="O60" s="5">
        <f t="shared" si="3"/>
        <v>14</v>
      </c>
      <c r="P60" s="5">
        <f t="shared" si="3"/>
        <v>20</v>
      </c>
    </row>
    <row r="61" spans="1:16" ht="13.5" thickBot="1">
      <c r="F61" s="6" t="s">
        <v>576</v>
      </c>
      <c r="G61" s="5">
        <f>COUNTIF(G$2:G$56,5)</f>
        <v>35</v>
      </c>
      <c r="H61" s="5">
        <f t="shared" ref="H61:P61" si="4">COUNTIF(H$2:H$56,5)</f>
        <v>34</v>
      </c>
      <c r="I61" s="5">
        <f t="shared" si="4"/>
        <v>35</v>
      </c>
      <c r="J61" s="5">
        <f t="shared" si="4"/>
        <v>36</v>
      </c>
      <c r="K61" s="5">
        <f t="shared" si="4"/>
        <v>32</v>
      </c>
      <c r="L61" s="5">
        <f t="shared" si="4"/>
        <v>25</v>
      </c>
      <c r="M61" s="5">
        <f t="shared" si="4"/>
        <v>0</v>
      </c>
      <c r="N61" s="5">
        <f t="shared" si="4"/>
        <v>35</v>
      </c>
      <c r="O61" s="5">
        <f t="shared" si="4"/>
        <v>35</v>
      </c>
      <c r="P61" s="5">
        <f t="shared" si="4"/>
        <v>30</v>
      </c>
    </row>
    <row r="62" spans="1:16">
      <c r="F62" s="7" t="s">
        <v>577</v>
      </c>
      <c r="G62" s="5">
        <f>SUM(G57:G61)</f>
        <v>55</v>
      </c>
      <c r="H62" s="5">
        <f t="shared" ref="H62:P62" si="5">SUM(H57:H61)</f>
        <v>55</v>
      </c>
      <c r="I62" s="5">
        <f t="shared" si="5"/>
        <v>55</v>
      </c>
      <c r="J62" s="5">
        <f t="shared" si="5"/>
        <v>55</v>
      </c>
      <c r="K62" s="5">
        <f t="shared" si="5"/>
        <v>55</v>
      </c>
      <c r="L62" s="5">
        <f t="shared" si="5"/>
        <v>55</v>
      </c>
      <c r="M62" s="5">
        <f t="shared" si="5"/>
        <v>0</v>
      </c>
      <c r="N62" s="5">
        <f t="shared" si="5"/>
        <v>55</v>
      </c>
      <c r="O62" s="5">
        <f t="shared" si="5"/>
        <v>55</v>
      </c>
      <c r="P62" s="5">
        <f t="shared" si="5"/>
        <v>54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topLeftCell="B1" zoomScale="90" zoomScaleNormal="90" workbookViewId="0">
      <selection activeCell="D67" sqref="D67"/>
    </sheetView>
  </sheetViews>
  <sheetFormatPr defaultRowHeight="12.75"/>
  <cols>
    <col min="13" max="13" width="0" hidden="1" customWidth="1"/>
  </cols>
  <sheetData>
    <row r="1" spans="1:16" ht="15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578</v>
      </c>
      <c r="H1" s="8" t="s">
        <v>587</v>
      </c>
      <c r="I1" s="1" t="s">
        <v>580</v>
      </c>
      <c r="J1" s="1" t="s">
        <v>581</v>
      </c>
      <c r="K1" s="1" t="s">
        <v>582</v>
      </c>
      <c r="L1" s="1" t="s">
        <v>583</v>
      </c>
      <c r="M1" s="1" t="s">
        <v>6</v>
      </c>
      <c r="N1" s="1" t="s">
        <v>584</v>
      </c>
      <c r="O1" s="1" t="s">
        <v>585</v>
      </c>
      <c r="P1" s="1" t="s">
        <v>588</v>
      </c>
    </row>
    <row r="2" spans="1:16" hidden="1">
      <c r="A2" s="2">
        <v>44847.590027488426</v>
      </c>
      <c r="B2" s="3" t="s">
        <v>324</v>
      </c>
      <c r="C2" s="3" t="s">
        <v>392</v>
      </c>
      <c r="D2" s="3">
        <v>210410</v>
      </c>
      <c r="E2" s="3" t="s">
        <v>27</v>
      </c>
      <c r="F2" s="3" t="s">
        <v>393</v>
      </c>
      <c r="G2" s="3">
        <v>4</v>
      </c>
      <c r="H2" s="3">
        <v>5</v>
      </c>
      <c r="I2" s="3">
        <v>5</v>
      </c>
      <c r="J2" s="3">
        <v>4</v>
      </c>
      <c r="K2" s="3">
        <v>3</v>
      </c>
      <c r="L2" s="3">
        <v>4</v>
      </c>
      <c r="N2" s="3">
        <v>4</v>
      </c>
      <c r="O2" s="3">
        <v>5</v>
      </c>
      <c r="P2" s="3">
        <v>3</v>
      </c>
    </row>
    <row r="3" spans="1:16" hidden="1">
      <c r="A3" s="2">
        <v>44836.485453564819</v>
      </c>
      <c r="B3" s="3" t="s">
        <v>45</v>
      </c>
      <c r="C3" s="3" t="s">
        <v>44</v>
      </c>
      <c r="D3" s="3">
        <v>211240</v>
      </c>
      <c r="E3" s="3" t="s">
        <v>38</v>
      </c>
      <c r="F3" s="3" t="s">
        <v>46</v>
      </c>
      <c r="G3" s="3">
        <v>3</v>
      </c>
      <c r="H3" s="3">
        <v>2</v>
      </c>
      <c r="I3" s="3">
        <v>1</v>
      </c>
      <c r="J3" s="3">
        <v>2</v>
      </c>
      <c r="K3" s="3">
        <v>3</v>
      </c>
      <c r="L3" s="3">
        <v>1</v>
      </c>
      <c r="N3" s="3">
        <v>3</v>
      </c>
      <c r="O3" s="3">
        <v>3</v>
      </c>
      <c r="P3" s="3">
        <v>2</v>
      </c>
    </row>
    <row r="4" spans="1:16" hidden="1">
      <c r="A4" s="2">
        <v>44845.653647210653</v>
      </c>
      <c r="B4" s="3" t="s">
        <v>249</v>
      </c>
      <c r="C4" s="3" t="s">
        <v>231</v>
      </c>
      <c r="D4" s="3">
        <v>210405</v>
      </c>
      <c r="E4" s="3" t="s">
        <v>251</v>
      </c>
      <c r="F4" s="3" t="s">
        <v>30</v>
      </c>
      <c r="G4" s="3">
        <v>4</v>
      </c>
      <c r="H4" s="3">
        <v>3</v>
      </c>
      <c r="I4" s="3">
        <v>5</v>
      </c>
      <c r="J4" s="3">
        <v>4</v>
      </c>
      <c r="K4" s="3">
        <v>5</v>
      </c>
      <c r="L4" s="3">
        <v>5</v>
      </c>
      <c r="N4" s="3">
        <v>5</v>
      </c>
      <c r="O4" s="3">
        <v>5</v>
      </c>
      <c r="P4" s="3">
        <v>5</v>
      </c>
    </row>
    <row r="5" spans="1:16" ht="15.75" hidden="1" customHeight="1">
      <c r="A5" s="2">
        <v>44845.535755949073</v>
      </c>
      <c r="B5" s="3" t="s">
        <v>191</v>
      </c>
      <c r="C5" s="3" t="s">
        <v>192</v>
      </c>
      <c r="D5" s="3">
        <v>210501</v>
      </c>
      <c r="E5" s="3" t="s">
        <v>38</v>
      </c>
      <c r="F5" s="3" t="s">
        <v>30</v>
      </c>
      <c r="G5" s="3">
        <v>4</v>
      </c>
      <c r="H5" s="3">
        <v>4</v>
      </c>
      <c r="I5" s="3">
        <v>5</v>
      </c>
      <c r="J5" s="3">
        <v>5</v>
      </c>
      <c r="K5" s="3">
        <v>4</v>
      </c>
      <c r="L5" s="3">
        <v>5</v>
      </c>
      <c r="N5" s="3">
        <v>4</v>
      </c>
      <c r="O5" s="3">
        <v>5</v>
      </c>
      <c r="P5" s="3">
        <v>5</v>
      </c>
    </row>
    <row r="6" spans="1:16" hidden="1">
      <c r="A6" s="2">
        <v>44852.500622372681</v>
      </c>
      <c r="B6" s="3" t="s">
        <v>421</v>
      </c>
      <c r="C6" s="3" t="s">
        <v>271</v>
      </c>
      <c r="D6" s="3">
        <v>210429</v>
      </c>
      <c r="E6" s="3" t="s">
        <v>277</v>
      </c>
      <c r="F6" s="3" t="s">
        <v>379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 t="s">
        <v>8</v>
      </c>
      <c r="N6" s="3">
        <v>4</v>
      </c>
      <c r="O6" s="3">
        <v>4</v>
      </c>
      <c r="P6" s="3">
        <v>5</v>
      </c>
    </row>
    <row r="7" spans="1:16" hidden="1">
      <c r="A7" s="2">
        <v>44852.547117951384</v>
      </c>
      <c r="B7" s="3" t="s">
        <v>424</v>
      </c>
      <c r="C7" s="3" t="s">
        <v>425</v>
      </c>
      <c r="D7" s="3">
        <v>210417</v>
      </c>
      <c r="E7" s="3" t="s">
        <v>166</v>
      </c>
      <c r="F7" s="3" t="s">
        <v>30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 t="s">
        <v>8</v>
      </c>
      <c r="N7" s="3">
        <v>4</v>
      </c>
      <c r="O7" s="3">
        <v>4</v>
      </c>
      <c r="P7" s="3">
        <v>5</v>
      </c>
    </row>
    <row r="8" spans="1:16" hidden="1">
      <c r="A8" s="2">
        <v>44853.393349930557</v>
      </c>
      <c r="B8" s="3" t="s">
        <v>422</v>
      </c>
      <c r="C8" s="3" t="s">
        <v>375</v>
      </c>
      <c r="D8" s="3">
        <v>210473</v>
      </c>
      <c r="E8" s="3" t="s">
        <v>277</v>
      </c>
      <c r="F8" s="3" t="s">
        <v>379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  <c r="M8" s="3" t="s">
        <v>8</v>
      </c>
      <c r="N8" s="3">
        <v>5</v>
      </c>
      <c r="O8" s="3">
        <v>5</v>
      </c>
      <c r="P8" s="3">
        <v>5</v>
      </c>
    </row>
    <row r="9" spans="1:16" ht="15.75" hidden="1" customHeight="1">
      <c r="A9" s="2">
        <v>44846.389447858797</v>
      </c>
      <c r="B9" s="3" t="s">
        <v>268</v>
      </c>
      <c r="C9" s="3" t="s">
        <v>273</v>
      </c>
      <c r="D9" s="3">
        <v>210418</v>
      </c>
      <c r="E9" s="3" t="s">
        <v>277</v>
      </c>
      <c r="F9" s="3" t="s">
        <v>510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N9" s="3">
        <v>4</v>
      </c>
      <c r="O9" s="3">
        <v>4</v>
      </c>
      <c r="P9" s="3">
        <v>4</v>
      </c>
    </row>
    <row r="10" spans="1:16" hidden="1">
      <c r="A10" s="2">
        <v>44845.591987766209</v>
      </c>
      <c r="B10" s="3" t="s">
        <v>215</v>
      </c>
      <c r="C10" s="3" t="s">
        <v>111</v>
      </c>
      <c r="D10" s="3">
        <v>210404</v>
      </c>
      <c r="E10" s="3" t="s">
        <v>38</v>
      </c>
      <c r="F10" s="3" t="s">
        <v>30</v>
      </c>
      <c r="G10" s="3">
        <v>5</v>
      </c>
      <c r="H10" s="3">
        <v>5</v>
      </c>
      <c r="I10" s="3">
        <v>5</v>
      </c>
      <c r="J10" s="3">
        <v>5</v>
      </c>
      <c r="K10" s="3">
        <v>4</v>
      </c>
      <c r="L10" s="3">
        <v>4</v>
      </c>
      <c r="N10" s="3">
        <v>4</v>
      </c>
      <c r="O10" s="3">
        <v>5</v>
      </c>
      <c r="P10" s="3">
        <v>5</v>
      </c>
    </row>
    <row r="11" spans="1:16" hidden="1">
      <c r="A11" s="2">
        <v>44848.803362037041</v>
      </c>
      <c r="B11" s="3" t="s">
        <v>367</v>
      </c>
      <c r="C11" s="3" t="s">
        <v>199</v>
      </c>
      <c r="D11" s="3">
        <v>210521</v>
      </c>
      <c r="E11" s="3" t="s">
        <v>38</v>
      </c>
      <c r="F11" s="3" t="s">
        <v>30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N11" s="3">
        <v>4</v>
      </c>
      <c r="O11" s="3">
        <v>4</v>
      </c>
      <c r="P11" s="3">
        <v>4</v>
      </c>
    </row>
    <row r="12" spans="1:16" hidden="1">
      <c r="A12" s="2">
        <v>44846.342949456019</v>
      </c>
      <c r="B12" s="3" t="s">
        <v>265</v>
      </c>
      <c r="C12" s="3" t="s">
        <v>194</v>
      </c>
      <c r="D12" s="3">
        <v>210403</v>
      </c>
      <c r="E12" s="3" t="s">
        <v>38</v>
      </c>
      <c r="F12" s="3" t="s">
        <v>267</v>
      </c>
      <c r="G12" s="3">
        <v>5</v>
      </c>
      <c r="H12" s="3">
        <v>5</v>
      </c>
      <c r="I12" s="3">
        <v>5</v>
      </c>
      <c r="J12" s="3">
        <v>4</v>
      </c>
      <c r="K12" s="3">
        <v>4</v>
      </c>
      <c r="L12" s="3">
        <v>4</v>
      </c>
      <c r="N12" s="3">
        <v>5</v>
      </c>
      <c r="O12" s="3">
        <v>5</v>
      </c>
      <c r="P12" s="3">
        <v>5</v>
      </c>
    </row>
    <row r="13" spans="1:16" hidden="1">
      <c r="A13" s="2">
        <v>44847.340812094903</v>
      </c>
      <c r="B13" s="3" t="s">
        <v>374</v>
      </c>
      <c r="C13" s="3" t="s">
        <v>376</v>
      </c>
      <c r="D13" s="3">
        <v>210518</v>
      </c>
      <c r="E13" s="3" t="s">
        <v>337</v>
      </c>
      <c r="F13" s="3" t="s">
        <v>379</v>
      </c>
      <c r="G13" s="3">
        <v>5</v>
      </c>
      <c r="H13" s="3">
        <v>5</v>
      </c>
      <c r="I13" s="3">
        <v>5</v>
      </c>
      <c r="J13" s="3">
        <v>4</v>
      </c>
      <c r="K13" s="3">
        <v>5</v>
      </c>
      <c r="L13" s="3">
        <v>4</v>
      </c>
      <c r="N13" s="3">
        <v>5</v>
      </c>
      <c r="O13" s="3">
        <v>4</v>
      </c>
      <c r="P13" s="3">
        <v>5</v>
      </c>
    </row>
    <row r="14" spans="1:16" hidden="1">
      <c r="A14" s="2">
        <v>44861.836281504628</v>
      </c>
      <c r="B14" s="3" t="s">
        <v>458</v>
      </c>
      <c r="C14" s="3" t="s">
        <v>459</v>
      </c>
      <c r="D14" s="3">
        <v>210015</v>
      </c>
      <c r="E14" s="3" t="s">
        <v>337</v>
      </c>
      <c r="F14" s="3" t="s">
        <v>379</v>
      </c>
      <c r="G14" s="3">
        <v>5</v>
      </c>
      <c r="H14" s="3">
        <v>5</v>
      </c>
      <c r="I14" s="3">
        <v>5</v>
      </c>
      <c r="J14" s="3">
        <v>5</v>
      </c>
      <c r="K14" s="3">
        <v>4</v>
      </c>
      <c r="L14" s="3">
        <v>5</v>
      </c>
      <c r="N14" s="3">
        <v>4</v>
      </c>
      <c r="O14" s="3">
        <v>5</v>
      </c>
      <c r="P14" s="3">
        <v>1</v>
      </c>
    </row>
    <row r="15" spans="1:16" hidden="1">
      <c r="A15" s="2">
        <v>44835.816848969909</v>
      </c>
      <c r="B15" s="3" t="s">
        <v>24</v>
      </c>
      <c r="C15" s="3" t="s">
        <v>29</v>
      </c>
      <c r="D15" s="3" t="s">
        <v>26</v>
      </c>
      <c r="E15" s="3" t="s">
        <v>27</v>
      </c>
      <c r="F15" s="3" t="s">
        <v>30</v>
      </c>
      <c r="G15" s="3">
        <v>5</v>
      </c>
      <c r="H15" s="3">
        <v>5</v>
      </c>
      <c r="I15" s="3">
        <v>5</v>
      </c>
      <c r="J15" s="3">
        <v>5</v>
      </c>
      <c r="K15" s="3">
        <v>5</v>
      </c>
      <c r="L15" s="3">
        <v>5</v>
      </c>
      <c r="N15" s="3">
        <v>5</v>
      </c>
      <c r="O15" s="3">
        <v>5</v>
      </c>
      <c r="P15" s="3">
        <v>5</v>
      </c>
    </row>
    <row r="16" spans="1:16" hidden="1">
      <c r="A16" s="2">
        <v>44845.529709131944</v>
      </c>
      <c r="B16" s="3" t="s">
        <v>204</v>
      </c>
      <c r="C16" s="3" t="s">
        <v>205</v>
      </c>
      <c r="D16" s="3">
        <v>220804</v>
      </c>
      <c r="E16" s="3" t="s">
        <v>206</v>
      </c>
      <c r="F16" s="3" t="s">
        <v>30</v>
      </c>
      <c r="G16" s="3">
        <v>4</v>
      </c>
      <c r="H16" s="3">
        <v>5</v>
      </c>
      <c r="I16" s="3">
        <v>4</v>
      </c>
      <c r="J16" s="3">
        <v>5</v>
      </c>
      <c r="K16" s="3">
        <v>4</v>
      </c>
      <c r="L16" s="3">
        <v>4</v>
      </c>
      <c r="M16" s="3" t="s">
        <v>8</v>
      </c>
      <c r="N16" s="3">
        <v>4</v>
      </c>
      <c r="O16" s="3">
        <v>5</v>
      </c>
      <c r="P16" s="3">
        <v>5</v>
      </c>
    </row>
    <row r="17" spans="1:16" hidden="1">
      <c r="A17" s="2">
        <v>44845.603268935185</v>
      </c>
      <c r="B17" s="3" t="s">
        <v>73</v>
      </c>
      <c r="C17" s="3" t="s">
        <v>221</v>
      </c>
      <c r="D17" s="3">
        <v>210623</v>
      </c>
      <c r="E17" s="3" t="s">
        <v>225</v>
      </c>
      <c r="F17" s="3" t="s">
        <v>226</v>
      </c>
      <c r="G17" s="3">
        <v>5</v>
      </c>
      <c r="H17" s="3">
        <v>5</v>
      </c>
      <c r="I17" s="3">
        <v>5</v>
      </c>
      <c r="J17" s="3">
        <v>5</v>
      </c>
      <c r="K17" s="3">
        <v>5</v>
      </c>
      <c r="L17" s="3">
        <v>5</v>
      </c>
      <c r="N17" s="3">
        <v>5</v>
      </c>
      <c r="O17" s="3">
        <v>5</v>
      </c>
      <c r="P17" s="3">
        <v>5</v>
      </c>
    </row>
    <row r="18" spans="1:16" hidden="1">
      <c r="A18" s="2">
        <v>44847.492513124998</v>
      </c>
      <c r="B18" s="3" t="s">
        <v>385</v>
      </c>
      <c r="C18" s="3" t="s">
        <v>269</v>
      </c>
      <c r="D18" s="3">
        <v>210424</v>
      </c>
      <c r="E18" s="3" t="s">
        <v>387</v>
      </c>
      <c r="F18" s="3" t="s">
        <v>379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N18" s="3">
        <v>4</v>
      </c>
      <c r="O18" s="3">
        <v>4</v>
      </c>
      <c r="P18" s="3">
        <v>4</v>
      </c>
    </row>
    <row r="19" spans="1:16" hidden="1">
      <c r="A19" s="2">
        <v>44846.497622986106</v>
      </c>
      <c r="B19" s="3" t="s">
        <v>284</v>
      </c>
      <c r="C19" s="3" t="s">
        <v>302</v>
      </c>
      <c r="D19" s="3">
        <v>210398</v>
      </c>
      <c r="E19" s="3" t="s">
        <v>304</v>
      </c>
      <c r="F19" s="3" t="s">
        <v>203</v>
      </c>
      <c r="G19" s="3">
        <v>5</v>
      </c>
      <c r="H19" s="3">
        <v>5</v>
      </c>
      <c r="I19" s="3">
        <v>5</v>
      </c>
      <c r="J19" s="3">
        <v>5</v>
      </c>
      <c r="K19" s="3">
        <v>5</v>
      </c>
      <c r="L19" s="3">
        <v>5</v>
      </c>
      <c r="M19" s="3" t="s">
        <v>8</v>
      </c>
      <c r="N19" s="3">
        <v>5</v>
      </c>
      <c r="O19" s="3">
        <v>5</v>
      </c>
      <c r="P19" s="3">
        <v>5</v>
      </c>
    </row>
    <row r="20" spans="1:16" hidden="1">
      <c r="A20" s="2">
        <v>44852.803571712968</v>
      </c>
      <c r="B20" s="3" t="s">
        <v>432</v>
      </c>
      <c r="C20" s="3" t="s">
        <v>429</v>
      </c>
      <c r="D20" s="3">
        <v>210423</v>
      </c>
      <c r="E20" s="3" t="s">
        <v>38</v>
      </c>
      <c r="F20" s="3" t="s">
        <v>203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 t="s">
        <v>8</v>
      </c>
      <c r="N20" s="3">
        <v>4</v>
      </c>
      <c r="O20" s="3">
        <v>4</v>
      </c>
      <c r="P20" s="3">
        <v>4</v>
      </c>
    </row>
    <row r="21" spans="1:16" hidden="1">
      <c r="A21" s="2">
        <v>44850.701689282403</v>
      </c>
      <c r="B21" s="3" t="s">
        <v>414</v>
      </c>
      <c r="C21" s="3" t="s">
        <v>309</v>
      </c>
      <c r="D21" s="3">
        <v>210469</v>
      </c>
      <c r="E21" s="3" t="s">
        <v>38</v>
      </c>
      <c r="F21" s="3" t="s">
        <v>417</v>
      </c>
      <c r="G21" s="3">
        <v>5</v>
      </c>
      <c r="H21" s="3">
        <v>5</v>
      </c>
      <c r="I21" s="3">
        <v>5</v>
      </c>
      <c r="J21" s="3">
        <v>5</v>
      </c>
      <c r="K21" s="3">
        <v>5</v>
      </c>
      <c r="L21" s="3">
        <v>5</v>
      </c>
      <c r="N21" s="3">
        <v>5</v>
      </c>
      <c r="O21" s="3">
        <v>5</v>
      </c>
      <c r="P21" s="3">
        <v>5</v>
      </c>
    </row>
    <row r="22" spans="1:16" hidden="1">
      <c r="A22" s="2">
        <v>44845.528042384263</v>
      </c>
      <c r="B22" s="3" t="s">
        <v>195</v>
      </c>
      <c r="C22" s="3" t="s">
        <v>196</v>
      </c>
      <c r="D22" s="3">
        <v>210517</v>
      </c>
      <c r="E22" s="3" t="s">
        <v>27</v>
      </c>
      <c r="F22" s="3" t="s">
        <v>203</v>
      </c>
      <c r="G22" s="3">
        <v>4</v>
      </c>
      <c r="H22" s="3">
        <v>5</v>
      </c>
      <c r="I22" s="3">
        <v>5</v>
      </c>
      <c r="J22" s="3">
        <v>4</v>
      </c>
      <c r="K22" s="3">
        <v>5</v>
      </c>
      <c r="L22" s="3">
        <v>5</v>
      </c>
      <c r="N22" s="3">
        <v>4</v>
      </c>
      <c r="O22" s="3">
        <v>4</v>
      </c>
      <c r="P22" s="3">
        <v>4</v>
      </c>
    </row>
    <row r="23" spans="1:16" hidden="1">
      <c r="A23" s="2">
        <v>44846.521971041671</v>
      </c>
      <c r="B23" s="3" t="s">
        <v>307</v>
      </c>
      <c r="C23" s="3" t="s">
        <v>199</v>
      </c>
      <c r="D23" s="3">
        <v>210397</v>
      </c>
      <c r="E23" s="3" t="s">
        <v>27</v>
      </c>
      <c r="F23" s="3" t="s">
        <v>203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5</v>
      </c>
      <c r="M23" s="3" t="s">
        <v>8</v>
      </c>
      <c r="N23" s="3">
        <v>5</v>
      </c>
      <c r="O23" s="3">
        <v>5</v>
      </c>
      <c r="P23" s="3">
        <v>5</v>
      </c>
    </row>
    <row r="24" spans="1:16" hidden="1">
      <c r="A24" s="2">
        <v>44847.542532789354</v>
      </c>
      <c r="B24" s="3" t="s">
        <v>389</v>
      </c>
      <c r="C24" s="3" t="s">
        <v>390</v>
      </c>
      <c r="D24" s="3">
        <v>210411</v>
      </c>
      <c r="E24" s="3" t="s">
        <v>27</v>
      </c>
      <c r="F24" s="3" t="s">
        <v>203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3">
        <v>3</v>
      </c>
      <c r="N24" s="3">
        <v>3</v>
      </c>
      <c r="O24" s="3">
        <v>3</v>
      </c>
      <c r="P24" s="3">
        <v>3</v>
      </c>
    </row>
    <row r="25" spans="1:16" hidden="1">
      <c r="A25" s="2">
        <v>44845.897388969912</v>
      </c>
      <c r="B25" s="3" t="s">
        <v>188</v>
      </c>
      <c r="C25" s="3" t="s">
        <v>88</v>
      </c>
      <c r="D25" s="3">
        <v>210402</v>
      </c>
      <c r="E25" s="3" t="s">
        <v>38</v>
      </c>
      <c r="F25" s="3" t="s">
        <v>264</v>
      </c>
      <c r="G25" s="3">
        <v>5</v>
      </c>
      <c r="H25" s="3">
        <v>5</v>
      </c>
      <c r="I25" s="3">
        <v>5</v>
      </c>
      <c r="J25" s="3">
        <v>5</v>
      </c>
      <c r="K25" s="3">
        <v>5</v>
      </c>
      <c r="L25" s="3">
        <v>5</v>
      </c>
      <c r="N25" s="3">
        <v>5</v>
      </c>
      <c r="O25" s="3">
        <v>5</v>
      </c>
      <c r="P25" s="3">
        <v>5</v>
      </c>
    </row>
    <row r="26" spans="1:16" hidden="1">
      <c r="A26" s="2">
        <v>44853.42138590278</v>
      </c>
      <c r="B26" s="3" t="s">
        <v>437</v>
      </c>
      <c r="C26" s="3" t="s">
        <v>199</v>
      </c>
      <c r="D26" s="3">
        <v>210433</v>
      </c>
      <c r="E26" s="3" t="s">
        <v>38</v>
      </c>
      <c r="F26" s="3" t="s">
        <v>439</v>
      </c>
      <c r="G26" s="3">
        <v>4</v>
      </c>
      <c r="H26" s="3">
        <v>4</v>
      </c>
      <c r="I26" s="3">
        <v>4</v>
      </c>
      <c r="J26" s="3">
        <v>4</v>
      </c>
      <c r="K26" s="3">
        <v>4</v>
      </c>
      <c r="L26" s="3">
        <v>4</v>
      </c>
      <c r="N26" s="3">
        <v>4</v>
      </c>
      <c r="O26" s="3">
        <v>4</v>
      </c>
      <c r="P26" s="3">
        <v>4</v>
      </c>
    </row>
    <row r="27" spans="1:16" hidden="1">
      <c r="A27" s="2">
        <v>44854.598122465279</v>
      </c>
      <c r="B27" s="3" t="s">
        <v>451</v>
      </c>
      <c r="C27" s="3" t="s">
        <v>452</v>
      </c>
      <c r="D27" s="3">
        <v>210067</v>
      </c>
      <c r="E27" s="3" t="s">
        <v>38</v>
      </c>
      <c r="F27" s="3" t="s">
        <v>456</v>
      </c>
      <c r="G27" s="3">
        <v>5</v>
      </c>
      <c r="H27" s="3">
        <v>5</v>
      </c>
      <c r="I27" s="3">
        <v>5</v>
      </c>
      <c r="J27" s="3">
        <v>5</v>
      </c>
      <c r="K27" s="3">
        <v>5</v>
      </c>
      <c r="L27" s="3">
        <v>5</v>
      </c>
      <c r="M27" s="3" t="s">
        <v>8</v>
      </c>
      <c r="N27" s="3">
        <v>5</v>
      </c>
      <c r="O27" s="3">
        <v>5</v>
      </c>
      <c r="P27" s="3">
        <v>5</v>
      </c>
    </row>
    <row r="28" spans="1:16" hidden="1">
      <c r="A28" s="2">
        <v>44846.557954305557</v>
      </c>
      <c r="B28" s="3" t="s">
        <v>321</v>
      </c>
      <c r="C28" s="3" t="s">
        <v>313</v>
      </c>
      <c r="D28" s="3">
        <v>210022</v>
      </c>
      <c r="E28" s="3" t="s">
        <v>38</v>
      </c>
      <c r="F28" s="3" t="s">
        <v>322</v>
      </c>
      <c r="G28" s="3">
        <v>4</v>
      </c>
      <c r="H28" s="3">
        <v>5</v>
      </c>
      <c r="I28" s="3">
        <v>4</v>
      </c>
      <c r="J28" s="3">
        <v>4</v>
      </c>
      <c r="K28" s="3">
        <v>4</v>
      </c>
      <c r="L28" s="3">
        <v>4</v>
      </c>
      <c r="N28" s="3">
        <v>4</v>
      </c>
      <c r="O28" s="3">
        <v>4</v>
      </c>
      <c r="P28" s="3">
        <v>4</v>
      </c>
    </row>
    <row r="29" spans="1:16" hidden="1">
      <c r="A29" s="2">
        <v>44846.402797997682</v>
      </c>
      <c r="B29" s="3" t="s">
        <v>278</v>
      </c>
      <c r="C29" s="3" t="s">
        <v>281</v>
      </c>
      <c r="D29" s="3">
        <v>210145</v>
      </c>
      <c r="E29" s="3" t="s">
        <v>277</v>
      </c>
      <c r="F29" s="3" t="s">
        <v>283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N29" s="3">
        <v>4</v>
      </c>
      <c r="O29" s="3">
        <v>4</v>
      </c>
      <c r="P29" s="3">
        <v>4</v>
      </c>
    </row>
    <row r="30" spans="1:16" hidden="1">
      <c r="A30" s="2">
        <v>44846.576756666662</v>
      </c>
      <c r="B30" s="3" t="s">
        <v>316</v>
      </c>
      <c r="C30" s="3" t="s">
        <v>329</v>
      </c>
      <c r="D30" s="3">
        <v>210043</v>
      </c>
      <c r="E30" s="3" t="s">
        <v>38</v>
      </c>
      <c r="F30" s="3" t="s">
        <v>301</v>
      </c>
      <c r="G30" s="3">
        <v>5</v>
      </c>
      <c r="H30" s="3">
        <v>5</v>
      </c>
      <c r="I30" s="3">
        <v>5</v>
      </c>
      <c r="J30" s="3">
        <v>5</v>
      </c>
      <c r="K30" s="3">
        <v>5</v>
      </c>
      <c r="L30" s="3">
        <v>5</v>
      </c>
      <c r="N30" s="3">
        <v>5</v>
      </c>
      <c r="O30" s="3">
        <v>5</v>
      </c>
      <c r="P30" s="3">
        <v>5</v>
      </c>
    </row>
    <row r="31" spans="1:16" hidden="1">
      <c r="A31" s="2">
        <v>44846.492084861107</v>
      </c>
      <c r="B31" s="3" t="s">
        <v>289</v>
      </c>
      <c r="C31" s="3" t="s">
        <v>294</v>
      </c>
      <c r="D31" s="3">
        <v>210407</v>
      </c>
      <c r="E31" s="3" t="s">
        <v>297</v>
      </c>
      <c r="F31" s="3" t="s">
        <v>298</v>
      </c>
      <c r="G31" s="3">
        <v>5</v>
      </c>
      <c r="H31" s="3">
        <v>4</v>
      </c>
      <c r="I31" s="3">
        <v>5</v>
      </c>
      <c r="J31" s="3">
        <v>4</v>
      </c>
      <c r="K31" s="3">
        <v>5</v>
      </c>
      <c r="L31" s="3">
        <v>2</v>
      </c>
      <c r="M31" s="3" t="s">
        <v>8</v>
      </c>
      <c r="N31" s="3">
        <v>5</v>
      </c>
      <c r="O31" s="3">
        <v>3</v>
      </c>
      <c r="P31" s="3">
        <v>5</v>
      </c>
    </row>
    <row r="32" spans="1:16" hidden="1">
      <c r="A32" s="2">
        <v>44848.512746967594</v>
      </c>
      <c r="B32" s="3" t="s">
        <v>399</v>
      </c>
      <c r="C32" s="3" t="s">
        <v>400</v>
      </c>
      <c r="D32" s="3">
        <v>210416</v>
      </c>
      <c r="E32" s="3" t="s">
        <v>27</v>
      </c>
      <c r="F32" s="3" t="s">
        <v>301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N32" s="3">
        <v>4</v>
      </c>
      <c r="O32" s="3">
        <v>4</v>
      </c>
      <c r="P32" s="3">
        <v>4</v>
      </c>
    </row>
    <row r="33" spans="1:16" hidden="1">
      <c r="A33" s="2">
        <v>44846.495991076386</v>
      </c>
      <c r="B33" s="3" t="s">
        <v>299</v>
      </c>
      <c r="C33" s="3" t="s">
        <v>269</v>
      </c>
      <c r="D33" s="3">
        <v>210393</v>
      </c>
      <c r="E33" s="3" t="s">
        <v>27</v>
      </c>
      <c r="F33" s="3" t="s">
        <v>301</v>
      </c>
      <c r="G33" s="3">
        <v>5</v>
      </c>
      <c r="H33" s="3">
        <v>5</v>
      </c>
      <c r="I33" s="3">
        <v>5</v>
      </c>
      <c r="J33" s="3">
        <v>5</v>
      </c>
      <c r="K33" s="3">
        <v>5</v>
      </c>
      <c r="L33" s="3">
        <v>5</v>
      </c>
      <c r="M33" s="3" t="s">
        <v>8</v>
      </c>
      <c r="N33" s="3">
        <v>5</v>
      </c>
      <c r="O33" s="3">
        <v>5</v>
      </c>
      <c r="P33" s="3">
        <v>5</v>
      </c>
    </row>
    <row r="34" spans="1:16" hidden="1">
      <c r="A34" s="2">
        <v>44846.595184965277</v>
      </c>
      <c r="B34" s="3" t="s">
        <v>333</v>
      </c>
      <c r="C34" s="3" t="s">
        <v>132</v>
      </c>
      <c r="D34" s="3">
        <v>220814</v>
      </c>
      <c r="E34" s="3" t="s">
        <v>337</v>
      </c>
      <c r="F34" s="3" t="s">
        <v>283</v>
      </c>
      <c r="G34" s="3">
        <v>5</v>
      </c>
      <c r="H34" s="3">
        <v>4</v>
      </c>
      <c r="I34" s="3">
        <v>5</v>
      </c>
      <c r="J34" s="3">
        <v>4</v>
      </c>
      <c r="K34" s="3">
        <v>5</v>
      </c>
      <c r="L34" s="3">
        <v>5</v>
      </c>
      <c r="N34" s="3">
        <v>5</v>
      </c>
      <c r="O34" s="3">
        <v>4</v>
      </c>
      <c r="P34" s="3">
        <v>4</v>
      </c>
    </row>
    <row r="35" spans="1:16" hidden="1">
      <c r="A35" s="2">
        <v>44846.634931342589</v>
      </c>
      <c r="B35" s="3" t="s">
        <v>362</v>
      </c>
      <c r="C35" s="3" t="s">
        <v>366</v>
      </c>
      <c r="D35" s="3">
        <v>420</v>
      </c>
      <c r="E35" s="3" t="s">
        <v>224</v>
      </c>
      <c r="F35" s="3" t="s">
        <v>301</v>
      </c>
      <c r="G35" s="3">
        <v>4</v>
      </c>
      <c r="H35" s="3">
        <v>5</v>
      </c>
      <c r="I35" s="3">
        <v>4</v>
      </c>
      <c r="J35" s="3">
        <v>3</v>
      </c>
      <c r="K35" s="3">
        <v>5</v>
      </c>
      <c r="L35" s="3">
        <v>5</v>
      </c>
      <c r="N35" s="3">
        <v>5</v>
      </c>
      <c r="O35" s="3">
        <v>5</v>
      </c>
      <c r="P35" s="3">
        <v>5</v>
      </c>
    </row>
    <row r="36" spans="1:16" hidden="1">
      <c r="A36" s="2">
        <v>44846.596012962968</v>
      </c>
      <c r="B36" s="3" t="s">
        <v>338</v>
      </c>
      <c r="C36" s="3" t="s">
        <v>339</v>
      </c>
      <c r="D36" s="3">
        <v>220772</v>
      </c>
      <c r="E36" s="3" t="s">
        <v>340</v>
      </c>
      <c r="F36" s="3" t="s">
        <v>341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N36" s="3">
        <v>4</v>
      </c>
      <c r="O36" s="3">
        <v>4</v>
      </c>
      <c r="P36" s="3">
        <v>4</v>
      </c>
    </row>
    <row r="37" spans="1:16" hidden="1">
      <c r="A37" s="2">
        <v>44846.902227152779</v>
      </c>
      <c r="B37" s="3" t="s">
        <v>370</v>
      </c>
      <c r="C37" s="3" t="s">
        <v>373</v>
      </c>
      <c r="D37" s="3">
        <v>210442</v>
      </c>
      <c r="E37" s="3" t="s">
        <v>304</v>
      </c>
      <c r="F37" s="3" t="s">
        <v>178</v>
      </c>
      <c r="G37" s="3">
        <v>4</v>
      </c>
      <c r="H37" s="3">
        <v>5</v>
      </c>
      <c r="I37" s="3">
        <v>4</v>
      </c>
      <c r="J37" s="3">
        <v>5</v>
      </c>
      <c r="K37" s="3">
        <v>4</v>
      </c>
      <c r="L37" s="3">
        <v>4</v>
      </c>
      <c r="M37" s="3" t="s">
        <v>8</v>
      </c>
      <c r="N37" s="3">
        <v>4</v>
      </c>
      <c r="O37" s="3">
        <v>4</v>
      </c>
      <c r="P37" s="3">
        <v>5</v>
      </c>
    </row>
    <row r="38" spans="1:16" hidden="1">
      <c r="A38" s="2">
        <v>44848.7905775463</v>
      </c>
      <c r="B38" s="3" t="s">
        <v>407</v>
      </c>
      <c r="C38" s="3" t="s">
        <v>408</v>
      </c>
      <c r="D38" s="3">
        <v>210093</v>
      </c>
      <c r="E38" s="3" t="s">
        <v>27</v>
      </c>
      <c r="F38" s="3" t="s">
        <v>409</v>
      </c>
      <c r="G38" s="3">
        <v>3</v>
      </c>
      <c r="H38" s="3">
        <v>3</v>
      </c>
      <c r="I38" s="3">
        <v>4</v>
      </c>
      <c r="J38" s="3">
        <v>3</v>
      </c>
      <c r="K38" s="3">
        <v>4</v>
      </c>
      <c r="L38" s="3">
        <v>4</v>
      </c>
      <c r="N38" s="3">
        <v>3</v>
      </c>
      <c r="O38" s="3">
        <v>3</v>
      </c>
      <c r="P38" s="3">
        <v>3</v>
      </c>
    </row>
    <row r="39" spans="1:16" hidden="1">
      <c r="A39" s="2">
        <v>44845.503615092588</v>
      </c>
      <c r="B39" s="3" t="s">
        <v>175</v>
      </c>
      <c r="C39" s="3" t="s">
        <v>177</v>
      </c>
      <c r="D39" s="3">
        <v>210441</v>
      </c>
      <c r="E39" s="3" t="s">
        <v>27</v>
      </c>
      <c r="F39" s="3" t="s">
        <v>178</v>
      </c>
      <c r="G39" s="3">
        <v>5</v>
      </c>
      <c r="H39" s="3">
        <v>5</v>
      </c>
      <c r="I39" s="3">
        <v>5</v>
      </c>
      <c r="J39" s="3">
        <v>5</v>
      </c>
      <c r="K39" s="3">
        <v>5</v>
      </c>
      <c r="L39" s="3">
        <v>5</v>
      </c>
      <c r="M39" s="3" t="s">
        <v>8</v>
      </c>
      <c r="N39" s="3">
        <v>5</v>
      </c>
      <c r="O39" s="3">
        <v>5</v>
      </c>
      <c r="P39" s="3">
        <v>5</v>
      </c>
    </row>
    <row r="40" spans="1:16" hidden="1">
      <c r="A40" s="2">
        <v>44848.796902418981</v>
      </c>
      <c r="B40" s="3" t="s">
        <v>405</v>
      </c>
      <c r="C40" s="3" t="s">
        <v>375</v>
      </c>
      <c r="D40" s="3">
        <v>210414</v>
      </c>
      <c r="E40" s="3" t="s">
        <v>27</v>
      </c>
      <c r="F40" s="3" t="s">
        <v>410</v>
      </c>
      <c r="G40" s="3">
        <v>4</v>
      </c>
      <c r="H40" s="3">
        <v>4</v>
      </c>
      <c r="I40" s="3">
        <v>4</v>
      </c>
      <c r="J40" s="3">
        <v>4</v>
      </c>
      <c r="K40" s="3">
        <v>4</v>
      </c>
      <c r="L40" s="3">
        <v>4</v>
      </c>
      <c r="N40" s="3">
        <v>4</v>
      </c>
      <c r="O40" s="3">
        <v>4</v>
      </c>
      <c r="P40" s="3">
        <v>4</v>
      </c>
    </row>
    <row r="41" spans="1:16" ht="13.5" hidden="1" thickBot="1">
      <c r="A41" s="2">
        <v>44845.509360150463</v>
      </c>
      <c r="B41" s="3" t="s">
        <v>131</v>
      </c>
      <c r="C41" s="3" t="s">
        <v>111</v>
      </c>
      <c r="E41" s="3" t="s">
        <v>27</v>
      </c>
      <c r="F41" s="3" t="s">
        <v>178</v>
      </c>
      <c r="G41" s="3">
        <v>5</v>
      </c>
      <c r="H41" s="3">
        <v>5</v>
      </c>
      <c r="I41" s="3">
        <v>5</v>
      </c>
      <c r="J41" s="3">
        <v>5</v>
      </c>
      <c r="K41" s="3">
        <v>5</v>
      </c>
      <c r="L41" s="3">
        <v>5</v>
      </c>
      <c r="N41" s="3">
        <v>5</v>
      </c>
      <c r="O41" s="3">
        <v>5</v>
      </c>
      <c r="P41" s="3">
        <v>4</v>
      </c>
    </row>
    <row r="42" spans="1:16" ht="13.5" thickBot="1">
      <c r="F42" s="4" t="s">
        <v>572</v>
      </c>
      <c r="G42" s="5">
        <f>COUNTIF(G$2:G$41,1)</f>
        <v>0</v>
      </c>
      <c r="H42" s="5">
        <f t="shared" ref="H42:P42" si="0">COUNTIF(H$2:H$41,1)</f>
        <v>0</v>
      </c>
      <c r="I42" s="5">
        <f t="shared" si="0"/>
        <v>1</v>
      </c>
      <c r="J42" s="5">
        <f t="shared" si="0"/>
        <v>0</v>
      </c>
      <c r="K42" s="5">
        <f t="shared" si="0"/>
        <v>0</v>
      </c>
      <c r="L42" s="5">
        <f t="shared" si="0"/>
        <v>1</v>
      </c>
      <c r="M42" s="5">
        <f t="shared" si="0"/>
        <v>0</v>
      </c>
      <c r="N42" s="5">
        <f t="shared" si="0"/>
        <v>0</v>
      </c>
      <c r="O42" s="5">
        <f t="shared" si="0"/>
        <v>0</v>
      </c>
      <c r="P42" s="5">
        <f t="shared" si="0"/>
        <v>1</v>
      </c>
    </row>
    <row r="43" spans="1:16" ht="13.5" thickBot="1">
      <c r="F43" s="6" t="s">
        <v>573</v>
      </c>
      <c r="G43" s="5">
        <f>COUNTIF(G$2:G$41,2)</f>
        <v>0</v>
      </c>
      <c r="H43" s="5">
        <f t="shared" ref="H43:P43" si="1">COUNTIF(H$2:H$41,2)</f>
        <v>1</v>
      </c>
      <c r="I43" s="5">
        <f t="shared" si="1"/>
        <v>0</v>
      </c>
      <c r="J43" s="5">
        <f t="shared" si="1"/>
        <v>1</v>
      </c>
      <c r="K43" s="5">
        <f t="shared" si="1"/>
        <v>0</v>
      </c>
      <c r="L43" s="5">
        <f t="shared" si="1"/>
        <v>1</v>
      </c>
      <c r="M43" s="5">
        <f t="shared" si="1"/>
        <v>0</v>
      </c>
      <c r="N43" s="5">
        <f t="shared" si="1"/>
        <v>0</v>
      </c>
      <c r="O43" s="5">
        <f t="shared" si="1"/>
        <v>0</v>
      </c>
      <c r="P43" s="5">
        <f t="shared" si="1"/>
        <v>1</v>
      </c>
    </row>
    <row r="44" spans="1:16" ht="13.5" thickBot="1">
      <c r="F44" s="6" t="s">
        <v>574</v>
      </c>
      <c r="G44" s="5">
        <f>COUNTIF(G$2:G$41,3)</f>
        <v>3</v>
      </c>
      <c r="H44" s="5">
        <f t="shared" ref="H44:P44" si="2">COUNTIF(H$2:H$41,3)</f>
        <v>3</v>
      </c>
      <c r="I44" s="5">
        <f t="shared" si="2"/>
        <v>1</v>
      </c>
      <c r="J44" s="5">
        <f t="shared" si="2"/>
        <v>3</v>
      </c>
      <c r="K44" s="5">
        <f t="shared" si="2"/>
        <v>3</v>
      </c>
      <c r="L44" s="5">
        <f t="shared" si="2"/>
        <v>1</v>
      </c>
      <c r="M44" s="5">
        <f t="shared" si="2"/>
        <v>0</v>
      </c>
      <c r="N44" s="5">
        <f t="shared" si="2"/>
        <v>3</v>
      </c>
      <c r="O44" s="5">
        <f t="shared" si="2"/>
        <v>4</v>
      </c>
      <c r="P44" s="5">
        <f t="shared" si="2"/>
        <v>3</v>
      </c>
    </row>
    <row r="45" spans="1:16" ht="13.5" thickBot="1">
      <c r="F45" s="6" t="s">
        <v>575</v>
      </c>
      <c r="G45" s="5">
        <f>COUNTIF(G$2:G$41,4)</f>
        <v>20</v>
      </c>
      <c r="H45" s="5">
        <f t="shared" ref="H45:P45" si="3">COUNTIF(H$2:H$41,4)</f>
        <v>15</v>
      </c>
      <c r="I45" s="5">
        <f t="shared" si="3"/>
        <v>17</v>
      </c>
      <c r="J45" s="5">
        <f t="shared" si="3"/>
        <v>20</v>
      </c>
      <c r="K45" s="5">
        <f t="shared" si="3"/>
        <v>20</v>
      </c>
      <c r="L45" s="5">
        <f t="shared" si="3"/>
        <v>19</v>
      </c>
      <c r="M45" s="5">
        <f t="shared" si="3"/>
        <v>0</v>
      </c>
      <c r="N45" s="5">
        <f t="shared" si="3"/>
        <v>19</v>
      </c>
      <c r="O45" s="5">
        <f t="shared" si="3"/>
        <v>16</v>
      </c>
      <c r="P45" s="5">
        <f t="shared" si="3"/>
        <v>13</v>
      </c>
    </row>
    <row r="46" spans="1:16" ht="13.5" thickBot="1">
      <c r="F46" s="6" t="s">
        <v>576</v>
      </c>
      <c r="G46" s="5">
        <f>COUNTIF(G$2:G$41,5)</f>
        <v>17</v>
      </c>
      <c r="H46" s="5">
        <f t="shared" ref="H46:P46" si="4">COUNTIF(H$2:H$41,5)</f>
        <v>21</v>
      </c>
      <c r="I46" s="5">
        <f t="shared" si="4"/>
        <v>21</v>
      </c>
      <c r="J46" s="5">
        <f t="shared" si="4"/>
        <v>16</v>
      </c>
      <c r="K46" s="5">
        <f t="shared" si="4"/>
        <v>17</v>
      </c>
      <c r="L46" s="5">
        <f t="shared" si="4"/>
        <v>18</v>
      </c>
      <c r="M46" s="5">
        <f t="shared" si="4"/>
        <v>0</v>
      </c>
      <c r="N46" s="5">
        <f t="shared" si="4"/>
        <v>18</v>
      </c>
      <c r="O46" s="5">
        <f t="shared" si="4"/>
        <v>20</v>
      </c>
      <c r="P46" s="5">
        <f t="shared" si="4"/>
        <v>22</v>
      </c>
    </row>
    <row r="47" spans="1:16">
      <c r="F47" s="7" t="s">
        <v>577</v>
      </c>
      <c r="G47" s="5">
        <f>SUM(G42:G46)</f>
        <v>40</v>
      </c>
      <c r="H47" s="5">
        <f t="shared" ref="H47:P47" si="5">SUM(H42:H46)</f>
        <v>40</v>
      </c>
      <c r="I47" s="5">
        <f t="shared" si="5"/>
        <v>40</v>
      </c>
      <c r="J47" s="5">
        <f t="shared" si="5"/>
        <v>40</v>
      </c>
      <c r="K47" s="5">
        <f t="shared" si="5"/>
        <v>40</v>
      </c>
      <c r="L47" s="5">
        <f t="shared" si="5"/>
        <v>40</v>
      </c>
      <c r="M47" s="5">
        <f t="shared" si="5"/>
        <v>0</v>
      </c>
      <c r="N47" s="5">
        <f t="shared" si="5"/>
        <v>40</v>
      </c>
      <c r="O47" s="5">
        <f t="shared" si="5"/>
        <v>40</v>
      </c>
      <c r="P47" s="5">
        <f t="shared" si="5"/>
        <v>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Shiklesh kumar</vt:lpstr>
      <vt:lpstr> Kavita shingh</vt:lpstr>
      <vt:lpstr> P.K SINGH</vt:lpstr>
      <vt:lpstr> Praveen gupta</vt:lpstr>
      <vt:lpstr> Praveen sahu</vt:lpstr>
      <vt:lpstr>Sarita swami</vt:lpstr>
      <vt:lpstr>Ashvani Kumar sahu</vt:lpstr>
      <vt:lpstr>Joan mam</vt:lpstr>
      <vt:lpstr>MOHANLAL NISHAD </vt:lpstr>
      <vt:lpstr>KISHOR PATEL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2022-11-23T10:05:21Z</dcterms:created>
  <dcterms:modified xsi:type="dcterms:W3CDTF">2022-11-26T17:12:40Z</dcterms:modified>
</cp:coreProperties>
</file>