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570" windowWidth="10220" windowHeight="4050" activeTab="2"/>
  </bookViews>
  <sheets>
    <sheet name="Form Responses 1" sheetId="1" r:id="rId1"/>
    <sheet name="sharma sir" sheetId="2" r:id="rId2"/>
    <sheet name="Dr Dharmendr singh.  (PG)" sheetId="9" r:id="rId3"/>
    <sheet name="Dr Dharmendr singh.  (UG)" sheetId="3" r:id="rId4"/>
    <sheet name="Dr Praveen sahu  (Hindi)" sheetId="4" r:id="rId5"/>
    <sheet name="Miss Pooja Khandelwal" sheetId="5" r:id="rId6"/>
    <sheet name="Mr  Prashant Banjare" sheetId="6" r:id="rId7"/>
    <sheet name="Mr. Kishan kumar patel  (Hindi)" sheetId="7" r:id="rId8"/>
    <sheet name="Prof. Arun Kumar  V. ( English)" sheetId="8" r:id="rId9"/>
  </sheets>
  <calcPr calcId="144525"/>
</workbook>
</file>

<file path=xl/calcChain.xml><?xml version="1.0" encoding="utf-8"?>
<calcChain xmlns="http://schemas.openxmlformats.org/spreadsheetml/2006/main">
  <c r="J40" i="8" l="1"/>
  <c r="K40" i="8"/>
  <c r="L40" i="8"/>
  <c r="M40" i="8"/>
  <c r="N40" i="8"/>
  <c r="O40" i="8"/>
  <c r="P40" i="8"/>
  <c r="Q40" i="8"/>
  <c r="J41" i="8"/>
  <c r="K41" i="8"/>
  <c r="L41" i="8"/>
  <c r="M41" i="8"/>
  <c r="N41" i="8"/>
  <c r="O41" i="8"/>
  <c r="P41" i="8"/>
  <c r="Q41" i="8"/>
  <c r="J42" i="8"/>
  <c r="K42" i="8"/>
  <c r="L42" i="8"/>
  <c r="M42" i="8"/>
  <c r="N42" i="8"/>
  <c r="O42" i="8"/>
  <c r="P42" i="8"/>
  <c r="Q42" i="8"/>
  <c r="J43" i="8"/>
  <c r="K43" i="8"/>
  <c r="L43" i="8"/>
  <c r="M43" i="8"/>
  <c r="N43" i="8"/>
  <c r="O43" i="8"/>
  <c r="P43" i="8"/>
  <c r="Q43" i="8"/>
  <c r="J44" i="8"/>
  <c r="K44" i="8"/>
  <c r="L44" i="8"/>
  <c r="M44" i="8"/>
  <c r="N44" i="8"/>
  <c r="O44" i="8"/>
  <c r="P44" i="8"/>
  <c r="Q44" i="8"/>
  <c r="J45" i="8"/>
  <c r="K45" i="8"/>
  <c r="L45" i="8"/>
  <c r="M45" i="8"/>
  <c r="N45" i="8"/>
  <c r="O45" i="8"/>
  <c r="P45" i="8"/>
  <c r="Q45" i="8"/>
  <c r="I44" i="8"/>
  <c r="I43" i="8"/>
  <c r="I42" i="8"/>
  <c r="I41" i="8"/>
  <c r="I40" i="8"/>
  <c r="J32" i="7"/>
  <c r="K32" i="7"/>
  <c r="L32" i="7"/>
  <c r="M32" i="7"/>
  <c r="N32" i="7"/>
  <c r="O32" i="7"/>
  <c r="P32" i="7"/>
  <c r="Q32" i="7"/>
  <c r="J33" i="7"/>
  <c r="K33" i="7"/>
  <c r="L33" i="7"/>
  <c r="M33" i="7"/>
  <c r="N33" i="7"/>
  <c r="O33" i="7"/>
  <c r="P33" i="7"/>
  <c r="Q33" i="7"/>
  <c r="J34" i="7"/>
  <c r="K34" i="7"/>
  <c r="L34" i="7"/>
  <c r="M34" i="7"/>
  <c r="N34" i="7"/>
  <c r="O34" i="7"/>
  <c r="P34" i="7"/>
  <c r="Q34" i="7"/>
  <c r="J35" i="7"/>
  <c r="K35" i="7"/>
  <c r="L35" i="7"/>
  <c r="M35" i="7"/>
  <c r="N35" i="7"/>
  <c r="O35" i="7"/>
  <c r="P35" i="7"/>
  <c r="Q35" i="7"/>
  <c r="J36" i="7"/>
  <c r="K36" i="7"/>
  <c r="L36" i="7"/>
  <c r="M36" i="7"/>
  <c r="N36" i="7"/>
  <c r="O36" i="7"/>
  <c r="P36" i="7"/>
  <c r="Q36" i="7"/>
  <c r="J37" i="7"/>
  <c r="K37" i="7"/>
  <c r="L37" i="7"/>
  <c r="M37" i="7"/>
  <c r="N37" i="7"/>
  <c r="O37" i="7"/>
  <c r="P37" i="7"/>
  <c r="Q37" i="7"/>
  <c r="I36" i="7"/>
  <c r="I35" i="7"/>
  <c r="I34" i="7"/>
  <c r="I33" i="7"/>
  <c r="I32" i="7"/>
  <c r="I37" i="7" s="1"/>
  <c r="J40" i="6"/>
  <c r="K40" i="6"/>
  <c r="L40" i="6"/>
  <c r="M40" i="6"/>
  <c r="N40" i="6"/>
  <c r="O40" i="6"/>
  <c r="P40" i="6"/>
  <c r="Q40" i="6"/>
  <c r="J41" i="6"/>
  <c r="K41" i="6"/>
  <c r="L41" i="6"/>
  <c r="M41" i="6"/>
  <c r="N41" i="6"/>
  <c r="O41" i="6"/>
  <c r="P41" i="6"/>
  <c r="Q41" i="6"/>
  <c r="J42" i="6"/>
  <c r="K42" i="6"/>
  <c r="L42" i="6"/>
  <c r="M42" i="6"/>
  <c r="N42" i="6"/>
  <c r="O42" i="6"/>
  <c r="P42" i="6"/>
  <c r="Q42" i="6"/>
  <c r="J43" i="6"/>
  <c r="K43" i="6"/>
  <c r="L43" i="6"/>
  <c r="M43" i="6"/>
  <c r="N43" i="6"/>
  <c r="O43" i="6"/>
  <c r="P43" i="6"/>
  <c r="Q43" i="6"/>
  <c r="J44" i="6"/>
  <c r="K44" i="6"/>
  <c r="L44" i="6"/>
  <c r="M44" i="6"/>
  <c r="N44" i="6"/>
  <c r="O44" i="6"/>
  <c r="P44" i="6"/>
  <c r="Q44" i="6"/>
  <c r="J45" i="6"/>
  <c r="K45" i="6"/>
  <c r="L45" i="6"/>
  <c r="M45" i="6"/>
  <c r="N45" i="6"/>
  <c r="O45" i="6"/>
  <c r="P45" i="6"/>
  <c r="Q45" i="6"/>
  <c r="I44" i="6"/>
  <c r="I43" i="6"/>
  <c r="I42" i="6"/>
  <c r="I41" i="6"/>
  <c r="I40" i="6"/>
  <c r="J48" i="5"/>
  <c r="K48" i="5"/>
  <c r="L48" i="5"/>
  <c r="M48" i="5"/>
  <c r="N48" i="5"/>
  <c r="O48" i="5"/>
  <c r="P48" i="5"/>
  <c r="Q48" i="5"/>
  <c r="J49" i="5"/>
  <c r="K49" i="5"/>
  <c r="L49" i="5"/>
  <c r="M49" i="5"/>
  <c r="N49" i="5"/>
  <c r="O49" i="5"/>
  <c r="P49" i="5"/>
  <c r="Q49" i="5"/>
  <c r="J50" i="5"/>
  <c r="K50" i="5"/>
  <c r="L50" i="5"/>
  <c r="M50" i="5"/>
  <c r="N50" i="5"/>
  <c r="O50" i="5"/>
  <c r="P50" i="5"/>
  <c r="Q50" i="5"/>
  <c r="J51" i="5"/>
  <c r="K51" i="5"/>
  <c r="L51" i="5"/>
  <c r="M51" i="5"/>
  <c r="N51" i="5"/>
  <c r="O51" i="5"/>
  <c r="P51" i="5"/>
  <c r="Q51" i="5"/>
  <c r="J52" i="5"/>
  <c r="K52" i="5"/>
  <c r="L52" i="5"/>
  <c r="M52" i="5"/>
  <c r="N52" i="5"/>
  <c r="O52" i="5"/>
  <c r="P52" i="5"/>
  <c r="Q52" i="5"/>
  <c r="J53" i="5"/>
  <c r="K53" i="5"/>
  <c r="L53" i="5"/>
  <c r="M53" i="5"/>
  <c r="N53" i="5"/>
  <c r="O53" i="5"/>
  <c r="P53" i="5"/>
  <c r="Q53" i="5"/>
  <c r="I52" i="5"/>
  <c r="I51" i="5"/>
  <c r="I50" i="5"/>
  <c r="I49" i="5"/>
  <c r="I48" i="5"/>
  <c r="J31" i="4"/>
  <c r="K31" i="4"/>
  <c r="L31" i="4"/>
  <c r="M31" i="4"/>
  <c r="N31" i="4"/>
  <c r="O31" i="4"/>
  <c r="P31" i="4"/>
  <c r="Q31" i="4"/>
  <c r="J32" i="4"/>
  <c r="K32" i="4"/>
  <c r="L32" i="4"/>
  <c r="M32" i="4"/>
  <c r="N32" i="4"/>
  <c r="O32" i="4"/>
  <c r="P32" i="4"/>
  <c r="Q32" i="4"/>
  <c r="J33" i="4"/>
  <c r="K33" i="4"/>
  <c r="L33" i="4"/>
  <c r="M33" i="4"/>
  <c r="N33" i="4"/>
  <c r="O33" i="4"/>
  <c r="P33" i="4"/>
  <c r="Q33" i="4"/>
  <c r="J34" i="4"/>
  <c r="K34" i="4"/>
  <c r="L34" i="4"/>
  <c r="M34" i="4"/>
  <c r="N34" i="4"/>
  <c r="O34" i="4"/>
  <c r="P34" i="4"/>
  <c r="Q34" i="4"/>
  <c r="J35" i="4"/>
  <c r="K35" i="4"/>
  <c r="L35" i="4"/>
  <c r="M35" i="4"/>
  <c r="N35" i="4"/>
  <c r="O35" i="4"/>
  <c r="P35" i="4"/>
  <c r="Q35" i="4"/>
  <c r="I33" i="4"/>
  <c r="I31" i="4"/>
  <c r="I34" i="4"/>
  <c r="I35" i="4"/>
  <c r="I32" i="4"/>
  <c r="Q39" i="9"/>
  <c r="P39" i="9"/>
  <c r="O39" i="9"/>
  <c r="N39" i="9"/>
  <c r="M39" i="9"/>
  <c r="L39" i="9"/>
  <c r="K39" i="9"/>
  <c r="J39" i="9"/>
  <c r="I39" i="9"/>
  <c r="Q38" i="9"/>
  <c r="P38" i="9"/>
  <c r="O38" i="9"/>
  <c r="N38" i="9"/>
  <c r="M38" i="9"/>
  <c r="L38" i="9"/>
  <c r="K38" i="9"/>
  <c r="J38" i="9"/>
  <c r="I38" i="9"/>
  <c r="Q37" i="9"/>
  <c r="P37" i="9"/>
  <c r="O37" i="9"/>
  <c r="N37" i="9"/>
  <c r="M37" i="9"/>
  <c r="L37" i="9"/>
  <c r="K37" i="9"/>
  <c r="J37" i="9"/>
  <c r="I37" i="9"/>
  <c r="Q36" i="9"/>
  <c r="P36" i="9"/>
  <c r="O36" i="9"/>
  <c r="N36" i="9"/>
  <c r="M36" i="9"/>
  <c r="L36" i="9"/>
  <c r="K36" i="9"/>
  <c r="J36" i="9"/>
  <c r="I36" i="9"/>
  <c r="Q35" i="9"/>
  <c r="P35" i="9"/>
  <c r="O35" i="9"/>
  <c r="N35" i="9"/>
  <c r="M35" i="9"/>
  <c r="L35" i="9"/>
  <c r="K35" i="9"/>
  <c r="J35" i="9"/>
  <c r="I35" i="9"/>
  <c r="Q7" i="9"/>
  <c r="P7" i="9"/>
  <c r="O7" i="9"/>
  <c r="N7" i="9"/>
  <c r="M7" i="9"/>
  <c r="L7" i="9"/>
  <c r="K7" i="9"/>
  <c r="J7" i="9"/>
  <c r="I7" i="9"/>
  <c r="Q3" i="9"/>
  <c r="P3" i="9"/>
  <c r="O3" i="9"/>
  <c r="O5" i="9" s="1"/>
  <c r="N3" i="9"/>
  <c r="M3" i="9"/>
  <c r="L3" i="9"/>
  <c r="K3" i="9"/>
  <c r="K5" i="9" s="1"/>
  <c r="J3" i="9"/>
  <c r="I3" i="9"/>
  <c r="Q2" i="9"/>
  <c r="P2" i="9"/>
  <c r="O2" i="9"/>
  <c r="N2" i="9"/>
  <c r="N5" i="9" s="1"/>
  <c r="M2" i="9"/>
  <c r="L2" i="9"/>
  <c r="K2" i="9"/>
  <c r="J2" i="9"/>
  <c r="J5" i="9" s="1"/>
  <c r="I2" i="9"/>
  <c r="J111" i="3"/>
  <c r="K111" i="3"/>
  <c r="L111" i="3"/>
  <c r="M111" i="3"/>
  <c r="N111" i="3"/>
  <c r="O111" i="3"/>
  <c r="P111" i="3"/>
  <c r="Q111" i="3"/>
  <c r="J112" i="3"/>
  <c r="K112" i="3"/>
  <c r="L112" i="3"/>
  <c r="M112" i="3"/>
  <c r="N112" i="3"/>
  <c r="O112" i="3"/>
  <c r="P112" i="3"/>
  <c r="Q112" i="3"/>
  <c r="J113" i="3"/>
  <c r="K113" i="3"/>
  <c r="L113" i="3"/>
  <c r="M113" i="3"/>
  <c r="N113" i="3"/>
  <c r="O113" i="3"/>
  <c r="P113" i="3"/>
  <c r="Q113" i="3"/>
  <c r="J114" i="3"/>
  <c r="K114" i="3"/>
  <c r="L114" i="3"/>
  <c r="M114" i="3"/>
  <c r="N114" i="3"/>
  <c r="O114" i="3"/>
  <c r="P114" i="3"/>
  <c r="Q114" i="3"/>
  <c r="J115" i="3"/>
  <c r="K115" i="3"/>
  <c r="L115" i="3"/>
  <c r="L116" i="3" s="1"/>
  <c r="M115" i="3"/>
  <c r="N115" i="3"/>
  <c r="O115" i="3"/>
  <c r="P115" i="3"/>
  <c r="Q115" i="3"/>
  <c r="Q116" i="3" s="1"/>
  <c r="J116" i="3"/>
  <c r="K116" i="3"/>
  <c r="M116" i="3"/>
  <c r="N116" i="3"/>
  <c r="O116" i="3"/>
  <c r="P116" i="3"/>
  <c r="I115" i="3"/>
  <c r="I114" i="3"/>
  <c r="I113" i="3"/>
  <c r="I112" i="3"/>
  <c r="I111" i="3"/>
  <c r="I22" i="8"/>
  <c r="I22" i="7"/>
  <c r="I22" i="6"/>
  <c r="I22" i="5"/>
  <c r="I22" i="4"/>
  <c r="Q7" i="3"/>
  <c r="P7" i="3"/>
  <c r="O7" i="3"/>
  <c r="N7" i="3"/>
  <c r="M7" i="3"/>
  <c r="L7" i="3"/>
  <c r="K7" i="3"/>
  <c r="J7" i="3"/>
  <c r="I7" i="3"/>
  <c r="Q3" i="3"/>
  <c r="P3" i="3"/>
  <c r="O3" i="3"/>
  <c r="N3" i="3"/>
  <c r="M3" i="3"/>
  <c r="L3" i="3"/>
  <c r="K3" i="3"/>
  <c r="J3" i="3"/>
  <c r="Q2" i="3"/>
  <c r="P2" i="3"/>
  <c r="P5" i="3" s="1"/>
  <c r="O2" i="3"/>
  <c r="N2" i="3"/>
  <c r="N5" i="3" s="1"/>
  <c r="M2" i="3"/>
  <c r="L2" i="3"/>
  <c r="L5" i="3" s="1"/>
  <c r="K2" i="3"/>
  <c r="J2" i="3"/>
  <c r="J5" i="3" s="1"/>
  <c r="I2" i="3"/>
  <c r="Q28" i="2"/>
  <c r="P28" i="2"/>
  <c r="O28" i="2"/>
  <c r="N28" i="2"/>
  <c r="M28" i="2"/>
  <c r="L28" i="2"/>
  <c r="K28" i="2"/>
  <c r="J28" i="2"/>
  <c r="I28" i="2"/>
  <c r="Q24" i="2"/>
  <c r="P24" i="2"/>
  <c r="O24" i="2"/>
  <c r="N24" i="2"/>
  <c r="M24" i="2"/>
  <c r="L24" i="2"/>
  <c r="K24" i="2"/>
  <c r="J24" i="2"/>
  <c r="Q23" i="2"/>
  <c r="P23" i="2"/>
  <c r="P26" i="2" s="1"/>
  <c r="O23" i="2"/>
  <c r="N23" i="2"/>
  <c r="N26" i="2" s="1"/>
  <c r="M23" i="2"/>
  <c r="L23" i="2"/>
  <c r="L26" i="2" s="1"/>
  <c r="K23" i="2"/>
  <c r="J23" i="2"/>
  <c r="J26" i="2" s="1"/>
  <c r="I23" i="2"/>
  <c r="I22" i="2"/>
  <c r="J23" i="1"/>
  <c r="K23" i="1"/>
  <c r="L23" i="1"/>
  <c r="M23" i="1"/>
  <c r="N23" i="1"/>
  <c r="O23" i="1"/>
  <c r="P23" i="1"/>
  <c r="Q23" i="1"/>
  <c r="J24" i="1"/>
  <c r="K24" i="1"/>
  <c r="L24" i="1"/>
  <c r="M24" i="1"/>
  <c r="N24" i="1"/>
  <c r="O24" i="1"/>
  <c r="P24" i="1"/>
  <c r="Q24" i="1"/>
  <c r="J25" i="1"/>
  <c r="K25" i="1"/>
  <c r="L25" i="1"/>
  <c r="M25" i="1"/>
  <c r="N25" i="1"/>
  <c r="O25" i="1"/>
  <c r="P25" i="1"/>
  <c r="Q25" i="1"/>
  <c r="J26" i="1"/>
  <c r="K26" i="1"/>
  <c r="L26" i="1"/>
  <c r="M26" i="1"/>
  <c r="N26" i="1"/>
  <c r="O26" i="1"/>
  <c r="P26" i="1"/>
  <c r="Q26" i="1"/>
  <c r="J27" i="1"/>
  <c r="K27" i="1"/>
  <c r="L27" i="1"/>
  <c r="M27" i="1"/>
  <c r="N27" i="1"/>
  <c r="O27" i="1"/>
  <c r="P27" i="1"/>
  <c r="Q27" i="1"/>
  <c r="J28" i="1"/>
  <c r="K28" i="1"/>
  <c r="L28" i="1"/>
  <c r="M28" i="1"/>
  <c r="N28" i="1"/>
  <c r="O28" i="1"/>
  <c r="P28" i="1"/>
  <c r="Q28" i="1"/>
  <c r="I5" i="9" l="1"/>
  <c r="M5" i="9"/>
  <c r="Q5" i="9"/>
  <c r="I53" i="5"/>
  <c r="L40" i="9"/>
  <c r="P40" i="9"/>
  <c r="K40" i="9"/>
  <c r="O40" i="9"/>
  <c r="I45" i="6"/>
  <c r="L5" i="9"/>
  <c r="P5" i="9"/>
  <c r="J40" i="9"/>
  <c r="N40" i="9"/>
  <c r="I40" i="9"/>
  <c r="M40" i="9"/>
  <c r="Q40" i="9"/>
  <c r="I45" i="8"/>
  <c r="P36" i="4"/>
  <c r="N36" i="4"/>
  <c r="L36" i="4"/>
  <c r="J36" i="4"/>
  <c r="I36" i="4"/>
  <c r="Q36" i="4"/>
  <c r="O36" i="4"/>
  <c r="M36" i="4"/>
  <c r="K36" i="4"/>
  <c r="O6" i="9"/>
  <c r="L4" i="9"/>
  <c r="L6" i="9" s="1"/>
  <c r="J4" i="9"/>
  <c r="N4" i="9"/>
  <c r="P4" i="9"/>
  <c r="P6" i="9" s="1"/>
  <c r="J6" i="9"/>
  <c r="N6" i="9"/>
  <c r="I4" i="9"/>
  <c r="I6" i="9" s="1"/>
  <c r="K4" i="9"/>
  <c r="K6" i="9" s="1"/>
  <c r="M4" i="9"/>
  <c r="M6" i="9" s="1"/>
  <c r="O4" i="9"/>
  <c r="Q4" i="9"/>
  <c r="Q6" i="9" s="1"/>
  <c r="I116" i="3"/>
  <c r="I3" i="3"/>
  <c r="J4" i="3"/>
  <c r="L4" i="3"/>
  <c r="N4" i="3"/>
  <c r="P4" i="3"/>
  <c r="K5" i="3"/>
  <c r="M5" i="3"/>
  <c r="O5" i="3"/>
  <c r="Q5" i="3"/>
  <c r="J6" i="3"/>
  <c r="L6" i="3"/>
  <c r="N6" i="3"/>
  <c r="P6" i="3"/>
  <c r="I4" i="3"/>
  <c r="K4" i="3"/>
  <c r="K6" i="3" s="1"/>
  <c r="M4" i="3"/>
  <c r="M6" i="3" s="1"/>
  <c r="O4" i="3"/>
  <c r="O6" i="3" s="1"/>
  <c r="Q4" i="3"/>
  <c r="Q6" i="3" s="1"/>
  <c r="J25" i="2"/>
  <c r="L25" i="2"/>
  <c r="N25" i="2"/>
  <c r="P25" i="2"/>
  <c r="K26" i="2"/>
  <c r="M26" i="2"/>
  <c r="O26" i="2"/>
  <c r="Q26" i="2"/>
  <c r="J27" i="2"/>
  <c r="L27" i="2"/>
  <c r="N27" i="2"/>
  <c r="P27" i="2"/>
  <c r="I24" i="2"/>
  <c r="I26" i="2" s="1"/>
  <c r="I25" i="2"/>
  <c r="K25" i="2"/>
  <c r="K27" i="2" s="1"/>
  <c r="M25" i="2"/>
  <c r="M27" i="2" s="1"/>
  <c r="O25" i="2"/>
  <c r="O27" i="2" s="1"/>
  <c r="Q25" i="2"/>
  <c r="Q27" i="2" s="1"/>
  <c r="I6" i="3" l="1"/>
  <c r="I5" i="3"/>
  <c r="I27" i="2"/>
  <c r="I23" i="1" l="1"/>
  <c r="I28" i="1"/>
  <c r="I22" i="1"/>
  <c r="I24" i="1" s="1"/>
  <c r="I25" i="1" l="1"/>
  <c r="I27" i="1"/>
  <c r="I26" i="1"/>
</calcChain>
</file>

<file path=xl/sharedStrings.xml><?xml version="1.0" encoding="utf-8"?>
<sst xmlns="http://schemas.openxmlformats.org/spreadsheetml/2006/main" count="2845" uniqueCount="231">
  <si>
    <t>Timestamp</t>
  </si>
  <si>
    <t>Email Address</t>
  </si>
  <si>
    <t>Student Name</t>
  </si>
  <si>
    <t>Mobile number</t>
  </si>
  <si>
    <t xml:space="preserve">Course </t>
  </si>
  <si>
    <t xml:space="preserve">Class </t>
  </si>
  <si>
    <t>Admission number</t>
  </si>
  <si>
    <t>Teacher name and subject name</t>
  </si>
  <si>
    <t>1 The lecture was  increased interest  and informative .  व्याख्यान से रुचि में वृद्धि हुई एवं शिक्षण जानकारी से परिपूर्ण था</t>
  </si>
  <si>
    <t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t>
  </si>
  <si>
    <t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t>
  </si>
  <si>
    <t>4 The teacher genearted interset  In subject. शिक्षक ने विषय के प्रति रुचि जागृत की</t>
  </si>
  <si>
    <t>5 The entire syllabus was  completed in time समय पर पाठ्यक्रम पूर्ण हुआ</t>
  </si>
  <si>
    <t>6 The teacher is punctual and regular  in taking lecture. शिक्षक समयनिष्ठ हैं एवं नियमित व्याख्यान देते हैं</t>
  </si>
  <si>
    <t>7. The Teacher's Command over subject. विषय अवधारणा पर शिक्षक का ज्ञान</t>
  </si>
  <si>
    <t>8. The teacher communicates clearly शिक्षक का सम्प्रेषण सुस्पष्ट है</t>
  </si>
  <si>
    <t xml:space="preserve"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t>
  </si>
  <si>
    <t>debobhattacharjee9090@gmail.com</t>
  </si>
  <si>
    <t>Deboleena Bhattacharjee</t>
  </si>
  <si>
    <t>U.G. Bcom</t>
  </si>
  <si>
    <t>Part 3 /Third semester</t>
  </si>
  <si>
    <t>Prof. Arun Kumar  V. ( English)</t>
  </si>
  <si>
    <t>Dr Dharmendr singh.  (Commerce)</t>
  </si>
  <si>
    <t>sahuvinay554@gmail.com</t>
  </si>
  <si>
    <t xml:space="preserve">Vinay sahu </t>
  </si>
  <si>
    <t>Part 1  / first semester</t>
  </si>
  <si>
    <t>Dr Devdutt sharma ( commerce)</t>
  </si>
  <si>
    <t>Miss Pooja Khandelwal</t>
  </si>
  <si>
    <t>Mr  Prashant Banjare</t>
  </si>
  <si>
    <t>Parveenshaheen0201@gmail.com</t>
  </si>
  <si>
    <t>Shaheen parveen</t>
  </si>
  <si>
    <t>Part 2</t>
  </si>
  <si>
    <t>parveenshaheen0201@gmail.com</t>
  </si>
  <si>
    <t>kkarishmananda@gmail.com</t>
  </si>
  <si>
    <t>Karishma</t>
  </si>
  <si>
    <t>chomeshwarkulary0@gmail.com</t>
  </si>
  <si>
    <t xml:space="preserve">Chomeshwar lal </t>
  </si>
  <si>
    <t>P G.  M Com</t>
  </si>
  <si>
    <t>gogadgautam5@gmail.com</t>
  </si>
  <si>
    <t>Gautam gogad</t>
  </si>
  <si>
    <t>Vikkisahu44442222@gmail.com</t>
  </si>
  <si>
    <t xml:space="preserve">Trilochan </t>
  </si>
  <si>
    <t>tamrakarpalak470@gmail.com</t>
  </si>
  <si>
    <t>Palak Tamrakar</t>
  </si>
  <si>
    <t>rohanashtikar@gmail.com</t>
  </si>
  <si>
    <t xml:space="preserve">Rohan Ashtikar </t>
  </si>
  <si>
    <t>nupur6767@gmail.com</t>
  </si>
  <si>
    <t>Nupur chakrawarti</t>
  </si>
  <si>
    <t>harshdeepsaundh213@gmail.com</t>
  </si>
  <si>
    <t>Harshdeep singh</t>
  </si>
  <si>
    <t>bheemraj7389@gmail.com</t>
  </si>
  <si>
    <t>Bheemraj bhardwaj</t>
  </si>
  <si>
    <t>daminiladiya83@gmail.com</t>
  </si>
  <si>
    <t>Damini</t>
  </si>
  <si>
    <t>jnishita225@gmail.com</t>
  </si>
  <si>
    <t>Nishita kochar</t>
  </si>
  <si>
    <t>santoshisinha834@gmail.com</t>
  </si>
  <si>
    <t>Santoshi sinha</t>
  </si>
  <si>
    <t>limeshsinha80@gmail.com</t>
  </si>
  <si>
    <t>Limesh Kumar</t>
  </si>
  <si>
    <t>deepshikhasharma390@gmail.com</t>
  </si>
  <si>
    <t xml:space="preserve">Deepshikha </t>
  </si>
  <si>
    <t>sameerabehra0005@gmail.com</t>
  </si>
  <si>
    <t>Sameera behra</t>
  </si>
  <si>
    <t>sinhakamlesh597@gmail.com</t>
  </si>
  <si>
    <t>Kamlesh sinha</t>
  </si>
  <si>
    <t>rakhisahu2001.1@gmail.com</t>
  </si>
  <si>
    <t>Rakhi sahu</t>
  </si>
  <si>
    <t xml:space="preserve">Rakhi sahu </t>
  </si>
  <si>
    <t>hemk73558@gmail.com</t>
  </si>
  <si>
    <t>Hemkumari Bagde</t>
  </si>
  <si>
    <t>Dr Praveen sahu  (Hindi)</t>
  </si>
  <si>
    <t>nafisashah23022003@gmail.com</t>
  </si>
  <si>
    <t xml:space="preserve">Nafisa shah </t>
  </si>
  <si>
    <t>dhaneshwarinayak3795@gmail.com</t>
  </si>
  <si>
    <t>Dhaneshwari</t>
  </si>
  <si>
    <t>riya17solman@gmail.com</t>
  </si>
  <si>
    <t>Riya solman</t>
  </si>
  <si>
    <t>dishanirmalkar9@gmail.com</t>
  </si>
  <si>
    <t>Disha</t>
  </si>
  <si>
    <t>santoshisinha835@gmail.com</t>
  </si>
  <si>
    <t>reenu.mandavi@gmail.com</t>
  </si>
  <si>
    <t>Reenu</t>
  </si>
  <si>
    <t>ns7273050@gmail.com</t>
  </si>
  <si>
    <t>Amar singh</t>
  </si>
  <si>
    <t>28.8.21</t>
  </si>
  <si>
    <t>28.08.21</t>
  </si>
  <si>
    <t>ymohnishkumar@gmail.com</t>
  </si>
  <si>
    <t>Mohnish kumar yadav</t>
  </si>
  <si>
    <t>bhartdwajvaishali0309@gmail.com</t>
  </si>
  <si>
    <t>Vaishali</t>
  </si>
  <si>
    <t>thakurshalini863@gmail.com</t>
  </si>
  <si>
    <t>Shalini</t>
  </si>
  <si>
    <t>mrt62036@gmail.com</t>
  </si>
  <si>
    <t>Bhuneshwari thakur</t>
  </si>
  <si>
    <t>sj4922055@gmail.com</t>
  </si>
  <si>
    <t>Sneha jain</t>
  </si>
  <si>
    <t>kamdirahul98@gmail.com</t>
  </si>
  <si>
    <t>Rahul kamdi</t>
  </si>
  <si>
    <t>raginimishra13939@gmail.com</t>
  </si>
  <si>
    <t>Ragini Mishra</t>
  </si>
  <si>
    <t>HU/102/19004054</t>
  </si>
  <si>
    <t>krishnasatnami891@gmil.com</t>
  </si>
  <si>
    <t>Krishna</t>
  </si>
  <si>
    <t xml:space="preserve">Krishna </t>
  </si>
  <si>
    <t>vandanadewangan580@gmail.com</t>
  </si>
  <si>
    <t>Vandana Dewangan</t>
  </si>
  <si>
    <t>aaradhana0122005@gmail.com</t>
  </si>
  <si>
    <t>Aaradhana Choudhary</t>
  </si>
  <si>
    <t>kirankaushik0107@gmail.com</t>
  </si>
  <si>
    <t>Kiran Kaushik</t>
  </si>
  <si>
    <t>nidhipstel123@gmail.com</t>
  </si>
  <si>
    <t>Nidhi</t>
  </si>
  <si>
    <t>ajay2634151@gmail.com</t>
  </si>
  <si>
    <t>Devki sahu</t>
  </si>
  <si>
    <t>08</t>
  </si>
  <si>
    <t>eishaborkar@gmail.com</t>
  </si>
  <si>
    <t>Eisha borkar</t>
  </si>
  <si>
    <t>ykhushbu834@gmail.com</t>
  </si>
  <si>
    <t>Khushbu</t>
  </si>
  <si>
    <t>uttaradeshmukh09@gmail.com</t>
  </si>
  <si>
    <t>Dikeshwari deshmukh</t>
  </si>
  <si>
    <t>taminishiriwas@gmail.com</t>
  </si>
  <si>
    <t>Tamini</t>
  </si>
  <si>
    <t>sonalimaity2411@gmail.com</t>
  </si>
  <si>
    <t>Sonali maity</t>
  </si>
  <si>
    <t>hchanap73@gmail.com</t>
  </si>
  <si>
    <t>Humendra chanap</t>
  </si>
  <si>
    <t>sp4335918@gmail.com</t>
  </si>
  <si>
    <t>Saritapatel</t>
  </si>
  <si>
    <t>ms2581545@gmail.com</t>
  </si>
  <si>
    <t>Pooja soni</t>
  </si>
  <si>
    <t>shantanunayak8101@gmail.com</t>
  </si>
  <si>
    <t>Shantanu nayak</t>
  </si>
  <si>
    <t>sahurajani264@gmail.com</t>
  </si>
  <si>
    <t>Rajni</t>
  </si>
  <si>
    <t>isha04759@gmail.com</t>
  </si>
  <si>
    <t>Isha</t>
  </si>
  <si>
    <t>muskanmadeshiya@gmail.com</t>
  </si>
  <si>
    <t>Muskaan madeshiya</t>
  </si>
  <si>
    <t>priyanetam9981@gmail.com</t>
  </si>
  <si>
    <t>Priya netam</t>
  </si>
  <si>
    <t>kk3061881@gmail.com</t>
  </si>
  <si>
    <t>Kishan Kumar Dewangan</t>
  </si>
  <si>
    <t>nageshwaridarro56@email.com</t>
  </si>
  <si>
    <t>Name kumari Nageshwari</t>
  </si>
  <si>
    <t>naveenjagnayak@gmail.com</t>
  </si>
  <si>
    <t>Naveen kumar</t>
  </si>
  <si>
    <t>sourabhchoubey08@gmail.com</t>
  </si>
  <si>
    <t>SOURABH CHOUBEY</t>
  </si>
  <si>
    <t>anshusahu121212@gmail.com</t>
  </si>
  <si>
    <t>Omprakash sahu</t>
  </si>
  <si>
    <t>vishwakarmavasudev54@gmail.com</t>
  </si>
  <si>
    <t>Vasudev</t>
  </si>
  <si>
    <t>Omprakash Sahu</t>
  </si>
  <si>
    <t xml:space="preserve">Omprakash Sahu </t>
  </si>
  <si>
    <t xml:space="preserve">Omprakash sahu </t>
  </si>
  <si>
    <t>deepamparate30@gmail.com</t>
  </si>
  <si>
    <t>Deepam</t>
  </si>
  <si>
    <t>purnimashah2483.com@gmil.com</t>
  </si>
  <si>
    <t>Purnima</t>
  </si>
  <si>
    <t>mamtabhuarya492@gmail.com</t>
  </si>
  <si>
    <t>Mamta</t>
  </si>
  <si>
    <t>Mr. Kishan kumar patel  (Hindi)</t>
  </si>
  <si>
    <t>sachinbhaskar997@gmail.com</t>
  </si>
  <si>
    <t xml:space="preserve">Sachin Bhaskar </t>
  </si>
  <si>
    <t>yadavjeetu148@gmail.com</t>
  </si>
  <si>
    <t xml:space="preserve">Pooja yadav </t>
  </si>
  <si>
    <t>gitika963@gmail.com</t>
  </si>
  <si>
    <t xml:space="preserve">Gitika Sharma </t>
  </si>
  <si>
    <t>shreyathakurrt@gmail.com</t>
  </si>
  <si>
    <t xml:space="preserve">Vaishali thakur </t>
  </si>
  <si>
    <t>www.vinod.s17@gmail.com</t>
  </si>
  <si>
    <t>Megha kumari shrivasatava</t>
  </si>
  <si>
    <t>jainkushal686@gmail.com</t>
  </si>
  <si>
    <t>Kunaljain</t>
  </si>
  <si>
    <t>mdshahilqadri@gmall.com</t>
  </si>
  <si>
    <t>Mahevish sheikh</t>
  </si>
  <si>
    <t>shahadatali0104@gmail.com</t>
  </si>
  <si>
    <t>Saiyyad shahadat ali</t>
  </si>
  <si>
    <t xml:space="preserve">Saiyyad shahadat ali </t>
  </si>
  <si>
    <t>premkumar35253@gmail.com</t>
  </si>
  <si>
    <t>prem kumar</t>
  </si>
  <si>
    <t>asmita1782001@gmail.com</t>
  </si>
  <si>
    <t xml:space="preserve">Asmita Pandey </t>
  </si>
  <si>
    <t>samoankumar567@gmail.com</t>
  </si>
  <si>
    <t>Pratima</t>
  </si>
  <si>
    <t>samiankumar567@gmail.com</t>
  </si>
  <si>
    <t>tannupandey579@gmail.com</t>
  </si>
  <si>
    <t xml:space="preserve">Tannushri Pandey </t>
  </si>
  <si>
    <t>riyakhibragade@gmail.com</t>
  </si>
  <si>
    <t xml:space="preserve">Riya Khobragade </t>
  </si>
  <si>
    <t>rawtebhumika26@gmail.com</t>
  </si>
  <si>
    <t>Bhumika Rawte</t>
  </si>
  <si>
    <t>bhupendrasengupta12@gmail.com</t>
  </si>
  <si>
    <t>Hemant sengupta</t>
  </si>
  <si>
    <t>9098anjali@gmail.com</t>
  </si>
  <si>
    <t xml:space="preserve">Anjali Gupta </t>
  </si>
  <si>
    <t>pratibhameshramdallirajhara@gmail.com</t>
  </si>
  <si>
    <t xml:space="preserve">Pratibha meshram </t>
  </si>
  <si>
    <t>yogeshrawte75@gmail.com</t>
  </si>
  <si>
    <t xml:space="preserve">Yogesh Rawte </t>
  </si>
  <si>
    <t>mamtashitala2000@gmail.com</t>
  </si>
  <si>
    <t>Mamta singh</t>
  </si>
  <si>
    <t>karkelata@gmail.com</t>
  </si>
  <si>
    <t xml:space="preserve"> Prem lata</t>
  </si>
  <si>
    <t>Prem lata</t>
  </si>
  <si>
    <t>+918815004077</t>
  </si>
  <si>
    <t>rp6951786@gmail.com</t>
  </si>
  <si>
    <t>R.priyanka</t>
  </si>
  <si>
    <t>premlata8815@gmail.com</t>
  </si>
  <si>
    <t>parkarkomita12@gmail.com</t>
  </si>
  <si>
    <t xml:space="preserve">Komita parkar </t>
  </si>
  <si>
    <t>leenadhanendra1234@gmail.com</t>
  </si>
  <si>
    <t xml:space="preserve">Leena </t>
  </si>
  <si>
    <t>reenu.mandavi@hotmail.com</t>
  </si>
  <si>
    <t>damniyadav2512@gmail.com</t>
  </si>
  <si>
    <t xml:space="preserve">Damni yadav </t>
  </si>
  <si>
    <t>ps1474148@gmai.com</t>
  </si>
  <si>
    <t xml:space="preserve">Pooja sahu </t>
  </si>
  <si>
    <t>Damini Ladiya</t>
  </si>
  <si>
    <t>yogitab945@gmail.com</t>
  </si>
  <si>
    <t xml:space="preserve">Yogita bhuarya </t>
  </si>
  <si>
    <t>16/09/2021</t>
  </si>
  <si>
    <t xml:space="preserve">62683 38818 </t>
  </si>
  <si>
    <t>TOTAL</t>
  </si>
  <si>
    <t>Highly dissatisfied</t>
  </si>
  <si>
    <t>Dissatisfied</t>
  </si>
  <si>
    <t>Average</t>
  </si>
  <si>
    <t>Satisfied</t>
  </si>
  <si>
    <t>Highly 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</si>
</sst>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164" fontId="1" fillId="2" borderId="0" xfId="0" applyNumberFormat="1" applyFont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5" fillId="0" borderId="0" xfId="0" applyFont="1" applyAlignment="1"/>
    <xf numFmtId="0" fontId="4" fillId="2" borderId="1" xfId="0" applyFont="1" applyFill="1" applyBorder="1" applyAlignment="1"/>
    <xf numFmtId="0" fontId="5" fillId="2" borderId="0" xfId="0" applyFont="1" applyFill="1" applyAlignment="1"/>
    <xf numFmtId="0" fontId="4" fillId="2" borderId="2" xfId="0" applyFont="1" applyFill="1" applyBorder="1" applyAlignment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sir'!$I$2:$I$27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(PG)'!$I$2:$I$39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(PG)'!$J$2:$J$39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(PG)'!$K$2:$K$39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(PG)'!$L$2:$L$39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(PG)'!$M$2:$M$39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(PG)'!$N$2:$N$39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14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(PG)'!$O$2:$O$39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(PG)'!$P$2:$P$39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(PG)'!$Q$1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'Dr Dharmendr singh.  (PG)'!$H$2:$H$39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(PG)'!$Q$2:$Q$39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'Dr Dharmendr singh.  (UG)'!$H$2:$H$115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(UG)'!$I$2:$I$115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26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sir'!$J$2:$J$27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'Dr Dharmendr singh.  (UG)'!$H$15:$H$128</c:f>
              <c:strCache>
                <c:ptCount val="6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  <c:pt idx="5">
                  <c:v>TOTAL</c:v>
                </c:pt>
              </c:strCache>
            </c:strRef>
          </c:cat>
          <c:val>
            <c:numRef>
              <c:f>'Dr Dharmendr singh.  (UG)'!$J$15:$J$128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25</c:v>
                </c:pt>
                <c:pt idx="4">
                  <c:v>38</c:v>
                </c:pt>
                <c:pt idx="5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'Dr Dharmendr singh.  (UG)'!$H$14:$H$127</c:f>
              <c:strCache>
                <c:ptCount val="6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  <c:pt idx="5">
                  <c:v>TOTAL</c:v>
                </c:pt>
              </c:strCache>
            </c:strRef>
          </c:cat>
          <c:val>
            <c:numRef>
              <c:f>'Dr Dharmendr singh.  (UG)'!$K$14:$K$127</c:f>
              <c:numCache>
                <c:formatCode>General</c:formatCode>
                <c:ptCount val="17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28</c:v>
                </c:pt>
                <c:pt idx="4">
                  <c:v>36</c:v>
                </c:pt>
                <c:pt idx="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'Dr Dharmendr singh.  (UG)'!$H$2:$H$115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(UG)'!$L$2:$L$115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20</c:v>
                </c:pt>
                <c:pt idx="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'Dr Dharmendr singh.  (UG)'!$H$2:$H$115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(UG)'!$M$2:$M$115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29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'Dr Dharmendr singh.  (UG)'!$H$2:$H$115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(UG)'!$N$2:$N$115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25</c:v>
                </c:pt>
                <c:pt idx="4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'Dr Dharmendr singh.  (UG)'!$H$2:$H$115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(UG)'!$O$2:$O$115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9</c:v>
                </c:pt>
                <c:pt idx="3">
                  <c:v>22</c:v>
                </c:pt>
                <c:pt idx="4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'Dr Dharmendr singh.  (UG)'!$H$2:$H$115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(UG)'!$P$2:$P$115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26</c:v>
                </c:pt>
                <c:pt idx="4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Dharmendr singh.  (UG)'!$Q$1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'Dr Dharmendr singh.  (UG)'!$H$2:$H$115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Dharmendr singh.  (UG)'!$Q$2:$Q$115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24</c:v>
                </c:pt>
                <c:pt idx="4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(Hindi)'!$I$2:$I$35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(Hindi)'!$J$2:$J$35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sir'!$K$2:$K$27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(Hindi)'!$K$2:$K$35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(Hindi)'!$L$2:$L$35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(Hindi)'!$M$2:$M$35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(Hindi)'!$N$2:$N$35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(Hindi)'!$O$2:$O$35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(Hindi)'!$P$2:$P$35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'Dr Praveen sahu  (Hindi)'!$Q$1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'Dr Praveen sahu  (Hindi)'!$H$2:$H$35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Praveen sahu  (Hindi)'!$Q$2:$Q$35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57036209821168"/>
          <c:y val="2.7038631178167565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Khandelwal'!$I$2:$I$52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Khandelwal'!$J$2:$J$52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Khandelwal'!$K$2:$K$52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sir'!$L$2:$L$27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Khandelwal'!$L$2:$L$52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65E-2"/>
          <c:y val="0.44434981188899397"/>
          <c:w val="0.65534033245844336"/>
          <c:h val="0.48172279921401256"/>
        </c:manualLayout>
      </c:layout>
      <c:pie3DChart>
        <c:varyColors val="1"/>
        <c:ser>
          <c:idx val="0"/>
          <c:order val="0"/>
          <c:tx>
            <c:strRef>
              <c:f>'Miss Pooja Khandelwal'!$M$1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Khandelwal'!$M$2:$M$52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Khandelwal'!$N$2:$N$52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13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Khandelwal'!$O$2:$O$52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Khandelwal'!$P$2:$P$52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'Miss Pooja Khandelwal'!$Q$1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'Miss Pooja Khandelwal'!$H$2:$H$52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'Miss Pooja Khandelwal'!$Q$2:$Q$52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Banjare'!$I$2:$I$44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Banjare'!$J$2:$J$44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Banjare'!$K$2:$K$44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Banjare'!$L$2:$L$44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50625546806649"/>
          <c:y val="3.2432436376424963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sir'!$M$2:$M$27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Banjare'!$M$2:$M$44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Banjare'!$N$2:$N$44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Banjare'!$O$2:$O$44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Banjare'!$P$2:$P$44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  Prashant Banjare'!$Q$1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'Mr  Prashant Banjare'!$H$2:$H$44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  Prashant Banjare'!$Q$2:$Q$44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(Hindi)'!$I$2:$I$36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(Hindi)'!$J$2:$J$36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(Hindi)'!$K$2:$K$36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(Hindi)'!$L$2:$L$36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(Hindi)'!$M$2:$M$36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sir'!$N$2:$N$27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(Hindi)'!$N$2:$N$36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(Hindi)'!$O$2:$O$36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(Hindi)'!$P$2:$P$36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'Mr. Kishan kumar patel  (Hindi)'!$Q$1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'Mr. Kishan kumar patel  (Hindi)'!$H$2:$H$36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'Mr. Kishan kumar patel  (Hindi)'!$Q$2:$Q$36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English)'!$I$1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English)'!$I$2:$I$44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English)'!$J$1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English)'!$J$2:$J$44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English)'!$K$1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English)'!$K$2:$K$44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English)'!$L$1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English)'!$L$2:$L$44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English)'!$M$1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English)'!$M$2:$M$44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English)'!$N$1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English)'!$N$2:$N$44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sir'!$O$2:$O$27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English)'!$O$1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English)'!$O$2:$O$44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English)'!$P$2:$P$44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'Prof. Arun Kumar  V. ( English)'!$Q$1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'Prof. Arun Kumar  V. ( English)'!$H$2:$H$44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'Prof. Arun Kumar  V. ( English)'!$Q$2:$Q$44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sir'!$P$1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sir'!$P$2:$P$27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'sharma sir'!$Q$1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cat>
            <c:strRef>
              <c:f>'sharma sir'!$H$2:$H$27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'sharma sir'!$Q$2:$Q$27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1074964</xdr:colOff>
      <xdr:row>29</xdr:row>
      <xdr:rowOff>137583</xdr:rowOff>
    </xdr:from>
    <xdr:to>
      <xdr:col>16</xdr:col>
      <xdr:colOff>983424</xdr:colOff>
      <xdr:row>64</xdr:row>
      <xdr:rowOff>2</xdr:rowOff>
    </xdr:to>
    <xdr:grpSp>
      <xdr:nvGrpSpPr>
        <xdr:cNvPr id="14" name="Group 13"/>
        <xdr:cNvGrpSpPr/>
      </xdr:nvGrpSpPr>
      <xdr:grpSpPr>
        <a:xfrm>
          <a:off x="6131873" y="1488401"/>
          <a:ext cx="15079187" cy="5317646"/>
          <a:chOff x="5070928" y="1525512"/>
          <a:chExt cx="22656693" cy="5577419"/>
        </a:xfrm>
      </xdr:grpSpPr>
      <xdr:graphicFrame macro="">
        <xdr:nvGraphicFramePr>
          <xdr:cNvPr id="5" name="Chart 4"/>
          <xdr:cNvGraphicFramePr/>
        </xdr:nvGraphicFramePr>
        <xdr:xfrm>
          <a:off x="5070928" y="1536096"/>
          <a:ext cx="4549321" cy="2822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9589116" y="1525512"/>
          <a:ext cx="4549322" cy="2822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4114281" y="1542143"/>
          <a:ext cx="4549322" cy="2822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8630416" y="1528536"/>
          <a:ext cx="4549322" cy="2822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3178299" y="1525514"/>
          <a:ext cx="4549322" cy="2822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8776608" y="4340678"/>
          <a:ext cx="4572000" cy="2748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13345091" y="4340679"/>
          <a:ext cx="4193340" cy="2748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17563082" y="4354286"/>
          <a:ext cx="4193340" cy="2748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1752906" y="4354288"/>
          <a:ext cx="4193340" cy="2748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21168</xdr:colOff>
      <xdr:row>40</xdr:row>
      <xdr:rowOff>10583</xdr:rowOff>
    </xdr:from>
    <xdr:to>
      <xdr:col>16</xdr:col>
      <xdr:colOff>1255058</xdr:colOff>
      <xdr:row>75</xdr:row>
      <xdr:rowOff>17319</xdr:rowOff>
    </xdr:to>
    <xdr:grpSp>
      <xdr:nvGrpSpPr>
        <xdr:cNvPr id="2" name="Group 1"/>
        <xdr:cNvGrpSpPr/>
      </xdr:nvGrpSpPr>
      <xdr:grpSpPr>
        <a:xfrm>
          <a:off x="9228668" y="1153583"/>
          <a:ext cx="13072104" cy="5721736"/>
          <a:chOff x="8870759" y="1205538"/>
          <a:chExt cx="12611935" cy="5461963"/>
        </a:xfrm>
      </xdr:grpSpPr>
      <xdr:graphicFrame macro="">
        <xdr:nvGraphicFramePr>
          <xdr:cNvPr id="3" name="Chart 2"/>
          <xdr:cNvGraphicFramePr/>
        </xdr:nvGraphicFramePr>
        <xdr:xfrm>
          <a:off x="8870759" y="1205539"/>
          <a:ext cx="2507287" cy="2692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11362652" y="1216122"/>
          <a:ext cx="2528454" cy="2692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3863091" y="1205538"/>
          <a:ext cx="2506665" cy="2692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6380962" y="1206161"/>
          <a:ext cx="2539661" cy="2728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8931828" y="1206161"/>
          <a:ext cx="2550866" cy="2728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0061864" y="3879273"/>
          <a:ext cx="2580409" cy="2736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12659591" y="3896591"/>
          <a:ext cx="2511136" cy="2736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15188046" y="3896590"/>
          <a:ext cx="2476499" cy="2736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17664544" y="3931228"/>
          <a:ext cx="2528456" cy="2736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117</xdr:row>
      <xdr:rowOff>69274</xdr:rowOff>
    </xdr:from>
    <xdr:to>
      <xdr:col>9</xdr:col>
      <xdr:colOff>17319</xdr:colOff>
      <xdr:row>135</xdr:row>
      <xdr:rowOff>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17320</xdr:colOff>
      <xdr:row>117</xdr:row>
      <xdr:rowOff>86591</xdr:rowOff>
    </xdr:from>
    <xdr:to>
      <xdr:col>11</xdr:col>
      <xdr:colOff>17318</xdr:colOff>
      <xdr:row>135</xdr:row>
      <xdr:rowOff>17318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34636</xdr:colOff>
      <xdr:row>117</xdr:row>
      <xdr:rowOff>69273</xdr:rowOff>
    </xdr:from>
    <xdr:to>
      <xdr:col>13</xdr:col>
      <xdr:colOff>17318</xdr:colOff>
      <xdr:row>135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117</xdr:row>
      <xdr:rowOff>69273</xdr:rowOff>
    </xdr:from>
    <xdr:to>
      <xdr:col>15</xdr:col>
      <xdr:colOff>0</xdr:colOff>
      <xdr:row>135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1264226</xdr:colOff>
      <xdr:row>117</xdr:row>
      <xdr:rowOff>69274</xdr:rowOff>
    </xdr:from>
    <xdr:to>
      <xdr:col>17</xdr:col>
      <xdr:colOff>-1</xdr:colOff>
      <xdr:row>135</xdr:row>
      <xdr:rowOff>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1212274</xdr:colOff>
      <xdr:row>135</xdr:row>
      <xdr:rowOff>-1</xdr:rowOff>
    </xdr:from>
    <xdr:to>
      <xdr:col>9</xdr:col>
      <xdr:colOff>1229592</xdr:colOff>
      <xdr:row>152</xdr:row>
      <xdr:rowOff>86591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1212275</xdr:colOff>
      <xdr:row>135</xdr:row>
      <xdr:rowOff>17318</xdr:rowOff>
    </xdr:from>
    <xdr:to>
      <xdr:col>11</xdr:col>
      <xdr:colOff>1246910</xdr:colOff>
      <xdr:row>152</xdr:row>
      <xdr:rowOff>103910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1246910</xdr:colOff>
      <xdr:row>135</xdr:row>
      <xdr:rowOff>34636</xdr:rowOff>
    </xdr:from>
    <xdr:to>
      <xdr:col>13</xdr:col>
      <xdr:colOff>1212273</xdr:colOff>
      <xdr:row>152</xdr:row>
      <xdr:rowOff>121228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1177636</xdr:colOff>
      <xdr:row>135</xdr:row>
      <xdr:rowOff>-1</xdr:rowOff>
    </xdr:from>
    <xdr:to>
      <xdr:col>16</xdr:col>
      <xdr:colOff>17319</xdr:colOff>
      <xdr:row>152</xdr:row>
      <xdr:rowOff>86591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1247321</xdr:colOff>
      <xdr:row>36</xdr:row>
      <xdr:rowOff>140606</xdr:rowOff>
    </xdr:from>
    <xdr:to>
      <xdr:col>7</xdr:col>
      <xdr:colOff>1238250</xdr:colOff>
      <xdr:row>54</xdr:row>
      <xdr:rowOff>22678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1238250</xdr:colOff>
      <xdr:row>36</xdr:row>
      <xdr:rowOff>136072</xdr:rowOff>
    </xdr:from>
    <xdr:to>
      <xdr:col>10</xdr:col>
      <xdr:colOff>0</xdr:colOff>
      <xdr:row>54</xdr:row>
      <xdr:rowOff>27214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27214</xdr:colOff>
      <xdr:row>36</xdr:row>
      <xdr:rowOff>136072</xdr:rowOff>
    </xdr:from>
    <xdr:to>
      <xdr:col>11</xdr:col>
      <xdr:colOff>1238250</xdr:colOff>
      <xdr:row>53</xdr:row>
      <xdr:rowOff>108858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1238249</xdr:colOff>
      <xdr:row>36</xdr:row>
      <xdr:rowOff>136072</xdr:rowOff>
    </xdr:from>
    <xdr:to>
      <xdr:col>14</xdr:col>
      <xdr:colOff>13607</xdr:colOff>
      <xdr:row>53</xdr:row>
      <xdr:rowOff>108858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27213</xdr:colOff>
      <xdr:row>36</xdr:row>
      <xdr:rowOff>136072</xdr:rowOff>
    </xdr:from>
    <xdr:to>
      <xdr:col>15</xdr:col>
      <xdr:colOff>1238250</xdr:colOff>
      <xdr:row>53</xdr:row>
      <xdr:rowOff>108858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1251856</xdr:colOff>
      <xdr:row>54</xdr:row>
      <xdr:rowOff>27214</xdr:rowOff>
    </xdr:from>
    <xdr:to>
      <xdr:col>9</xdr:col>
      <xdr:colOff>0</xdr:colOff>
      <xdr:row>71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1238250</xdr:colOff>
      <xdr:row>54</xdr:row>
      <xdr:rowOff>13607</xdr:rowOff>
    </xdr:from>
    <xdr:to>
      <xdr:col>11</xdr:col>
      <xdr:colOff>13608</xdr:colOff>
      <xdr:row>70</xdr:row>
      <xdr:rowOff>149679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27214</xdr:colOff>
      <xdr:row>54</xdr:row>
      <xdr:rowOff>13607</xdr:rowOff>
    </xdr:from>
    <xdr:to>
      <xdr:col>13</xdr:col>
      <xdr:colOff>13607</xdr:colOff>
      <xdr:row>70</xdr:row>
      <xdr:rowOff>149679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13606</xdr:colOff>
      <xdr:row>54</xdr:row>
      <xdr:rowOff>0</xdr:rowOff>
    </xdr:from>
    <xdr:to>
      <xdr:col>15</xdr:col>
      <xdr:colOff>54430</xdr:colOff>
      <xdr:row>70</xdr:row>
      <xdr:rowOff>136072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10584</xdr:colOff>
      <xdr:row>53</xdr:row>
      <xdr:rowOff>105833</xdr:rowOff>
    </xdr:from>
    <xdr:to>
      <xdr:col>9</xdr:col>
      <xdr:colOff>10583</xdr:colOff>
      <xdr:row>70</xdr:row>
      <xdr:rowOff>148166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54</xdr:row>
      <xdr:rowOff>13607</xdr:rowOff>
    </xdr:from>
    <xdr:to>
      <xdr:col>11</xdr:col>
      <xdr:colOff>13607</xdr:colOff>
      <xdr:row>70</xdr:row>
      <xdr:rowOff>149679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13607</xdr:colOff>
      <xdr:row>54</xdr:row>
      <xdr:rowOff>13607</xdr:rowOff>
    </xdr:from>
    <xdr:to>
      <xdr:col>13</xdr:col>
      <xdr:colOff>13607</xdr:colOff>
      <xdr:row>70</xdr:row>
      <xdr:rowOff>149679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13607</xdr:colOff>
      <xdr:row>54</xdr:row>
      <xdr:rowOff>27214</xdr:rowOff>
    </xdr:from>
    <xdr:to>
      <xdr:col>15</xdr:col>
      <xdr:colOff>13607</xdr:colOff>
      <xdr:row>71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13607</xdr:colOff>
      <xdr:row>54</xdr:row>
      <xdr:rowOff>27214</xdr:rowOff>
    </xdr:from>
    <xdr:to>
      <xdr:col>16</xdr:col>
      <xdr:colOff>1238250</xdr:colOff>
      <xdr:row>71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27213</xdr:colOff>
      <xdr:row>70</xdr:row>
      <xdr:rowOff>81643</xdr:rowOff>
    </xdr:from>
    <xdr:to>
      <xdr:col>10</xdr:col>
      <xdr:colOff>13608</xdr:colOff>
      <xdr:row>87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13607</xdr:colOff>
      <xdr:row>70</xdr:row>
      <xdr:rowOff>95250</xdr:rowOff>
    </xdr:from>
    <xdr:to>
      <xdr:col>11</xdr:col>
      <xdr:colOff>1238250</xdr:colOff>
      <xdr:row>87</xdr:row>
      <xdr:rowOff>13607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70</xdr:row>
      <xdr:rowOff>122465</xdr:rowOff>
    </xdr:from>
    <xdr:to>
      <xdr:col>13</xdr:col>
      <xdr:colOff>1224643</xdr:colOff>
      <xdr:row>87</xdr:row>
      <xdr:rowOff>40822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1224642</xdr:colOff>
      <xdr:row>71</xdr:row>
      <xdr:rowOff>-1</xdr:rowOff>
    </xdr:from>
    <xdr:to>
      <xdr:col>16</xdr:col>
      <xdr:colOff>13607</xdr:colOff>
      <xdr:row>87</xdr:row>
      <xdr:rowOff>81642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1235226</xdr:colOff>
      <xdr:row>45</xdr:row>
      <xdr:rowOff>0</xdr:rowOff>
    </xdr:from>
    <xdr:to>
      <xdr:col>7</xdr:col>
      <xdr:colOff>1214060</xdr:colOff>
      <xdr:row>62</xdr:row>
      <xdr:rowOff>42333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1214059</xdr:colOff>
      <xdr:row>45</xdr:row>
      <xdr:rowOff>10583</xdr:rowOff>
    </xdr:from>
    <xdr:to>
      <xdr:col>9</xdr:col>
      <xdr:colOff>1248833</xdr:colOff>
      <xdr:row>62</xdr:row>
      <xdr:rowOff>52916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7560</xdr:colOff>
      <xdr:row>45</xdr:row>
      <xdr:rowOff>1512</xdr:rowOff>
    </xdr:from>
    <xdr:to>
      <xdr:col>11</xdr:col>
      <xdr:colOff>1238250</xdr:colOff>
      <xdr:row>62</xdr:row>
      <xdr:rowOff>48381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1238250</xdr:colOff>
      <xdr:row>45</xdr:row>
      <xdr:rowOff>0</xdr:rowOff>
    </xdr:from>
    <xdr:to>
      <xdr:col>13</xdr:col>
      <xdr:colOff>1224643</xdr:colOff>
      <xdr:row>62</xdr:row>
      <xdr:rowOff>68036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1238250</xdr:colOff>
      <xdr:row>45</xdr:row>
      <xdr:rowOff>0</xdr:rowOff>
    </xdr:from>
    <xdr:to>
      <xdr:col>15</xdr:col>
      <xdr:colOff>1211036</xdr:colOff>
      <xdr:row>62</xdr:row>
      <xdr:rowOff>68036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13608</xdr:colOff>
      <xdr:row>62</xdr:row>
      <xdr:rowOff>27215</xdr:rowOff>
    </xdr:from>
    <xdr:to>
      <xdr:col>9</xdr:col>
      <xdr:colOff>0</xdr:colOff>
      <xdr:row>76</xdr:row>
      <xdr:rowOff>122465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13607</xdr:colOff>
      <xdr:row>62</xdr:row>
      <xdr:rowOff>40822</xdr:rowOff>
    </xdr:from>
    <xdr:to>
      <xdr:col>11</xdr:col>
      <xdr:colOff>13608</xdr:colOff>
      <xdr:row>76</xdr:row>
      <xdr:rowOff>136072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27213</xdr:colOff>
      <xdr:row>62</xdr:row>
      <xdr:rowOff>54429</xdr:rowOff>
    </xdr:from>
    <xdr:to>
      <xdr:col>13</xdr:col>
      <xdr:colOff>0</xdr:colOff>
      <xdr:row>76</xdr:row>
      <xdr:rowOff>149679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62</xdr:row>
      <xdr:rowOff>54429</xdr:rowOff>
    </xdr:from>
    <xdr:to>
      <xdr:col>15</xdr:col>
      <xdr:colOff>0</xdr:colOff>
      <xdr:row>76</xdr:row>
      <xdr:rowOff>149679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1243854</xdr:colOff>
      <xdr:row>36</xdr:row>
      <xdr:rowOff>123265</xdr:rowOff>
    </xdr:from>
    <xdr:to>
      <xdr:col>8</xdr:col>
      <xdr:colOff>1243853</xdr:colOff>
      <xdr:row>50</xdr:row>
      <xdr:rowOff>44824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1238250</xdr:colOff>
      <xdr:row>36</xdr:row>
      <xdr:rowOff>100052</xdr:rowOff>
    </xdr:from>
    <xdr:to>
      <xdr:col>10</xdr:col>
      <xdr:colOff>1196628</xdr:colOff>
      <xdr:row>50</xdr:row>
      <xdr:rowOff>21611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1211034</xdr:colOff>
      <xdr:row>36</xdr:row>
      <xdr:rowOff>108856</xdr:rowOff>
    </xdr:from>
    <xdr:to>
      <xdr:col>12</xdr:col>
      <xdr:colOff>1238248</xdr:colOff>
      <xdr:row>50</xdr:row>
      <xdr:rowOff>-1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1238249</xdr:colOff>
      <xdr:row>36</xdr:row>
      <xdr:rowOff>122465</xdr:rowOff>
    </xdr:from>
    <xdr:to>
      <xdr:col>14</xdr:col>
      <xdr:colOff>1238250</xdr:colOff>
      <xdr:row>50</xdr:row>
      <xdr:rowOff>13608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13607</xdr:colOff>
      <xdr:row>36</xdr:row>
      <xdr:rowOff>136072</xdr:rowOff>
    </xdr:from>
    <xdr:to>
      <xdr:col>17</xdr:col>
      <xdr:colOff>176893</xdr:colOff>
      <xdr:row>50</xdr:row>
      <xdr:rowOff>27215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13608</xdr:colOff>
      <xdr:row>50</xdr:row>
      <xdr:rowOff>68035</xdr:rowOff>
    </xdr:from>
    <xdr:to>
      <xdr:col>10</xdr:col>
      <xdr:colOff>13608</xdr:colOff>
      <xdr:row>63</xdr:row>
      <xdr:rowOff>163286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13608</xdr:colOff>
      <xdr:row>50</xdr:row>
      <xdr:rowOff>54428</xdr:rowOff>
    </xdr:from>
    <xdr:to>
      <xdr:col>12</xdr:col>
      <xdr:colOff>27215</xdr:colOff>
      <xdr:row>63</xdr:row>
      <xdr:rowOff>149679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50</xdr:row>
      <xdr:rowOff>40821</xdr:rowOff>
    </xdr:from>
    <xdr:to>
      <xdr:col>13</xdr:col>
      <xdr:colOff>1251856</xdr:colOff>
      <xdr:row>63</xdr:row>
      <xdr:rowOff>136072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50</xdr:row>
      <xdr:rowOff>27214</xdr:rowOff>
    </xdr:from>
    <xdr:to>
      <xdr:col>15</xdr:col>
      <xdr:colOff>1238250</xdr:colOff>
      <xdr:row>63</xdr:row>
      <xdr:rowOff>122465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74084</xdr:colOff>
      <xdr:row>45</xdr:row>
      <xdr:rowOff>52917</xdr:rowOff>
    </xdr:from>
    <xdr:to>
      <xdr:col>8</xdr:col>
      <xdr:colOff>10584</xdr:colOff>
      <xdr:row>58</xdr:row>
      <xdr:rowOff>179916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45</xdr:row>
      <xdr:rowOff>105833</xdr:rowOff>
    </xdr:from>
    <xdr:to>
      <xdr:col>10</xdr:col>
      <xdr:colOff>1</xdr:colOff>
      <xdr:row>59</xdr:row>
      <xdr:rowOff>31749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1255058</xdr:colOff>
      <xdr:row>45</xdr:row>
      <xdr:rowOff>123265</xdr:rowOff>
    </xdr:from>
    <xdr:to>
      <xdr:col>11</xdr:col>
      <xdr:colOff>1255058</xdr:colOff>
      <xdr:row>59</xdr:row>
      <xdr:rowOff>44824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1243851</xdr:colOff>
      <xdr:row>45</xdr:row>
      <xdr:rowOff>123264</xdr:rowOff>
    </xdr:from>
    <xdr:to>
      <xdr:col>14</xdr:col>
      <xdr:colOff>13607</xdr:colOff>
      <xdr:row>59</xdr:row>
      <xdr:rowOff>44823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13607</xdr:colOff>
      <xdr:row>45</xdr:row>
      <xdr:rowOff>122464</xdr:rowOff>
    </xdr:from>
    <xdr:to>
      <xdr:col>15</xdr:col>
      <xdr:colOff>1238250</xdr:colOff>
      <xdr:row>59</xdr:row>
      <xdr:rowOff>13607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-1</xdr:colOff>
      <xdr:row>59</xdr:row>
      <xdr:rowOff>1</xdr:rowOff>
    </xdr:from>
    <xdr:to>
      <xdr:col>9</xdr:col>
      <xdr:colOff>0</xdr:colOff>
      <xdr:row>72</xdr:row>
      <xdr:rowOff>34637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1246908</xdr:colOff>
      <xdr:row>59</xdr:row>
      <xdr:rowOff>69273</xdr:rowOff>
    </xdr:from>
    <xdr:to>
      <xdr:col>10</xdr:col>
      <xdr:colOff>1264226</xdr:colOff>
      <xdr:row>72</xdr:row>
      <xdr:rowOff>103909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59</xdr:row>
      <xdr:rowOff>69273</xdr:rowOff>
    </xdr:from>
    <xdr:to>
      <xdr:col>13</xdr:col>
      <xdr:colOff>17318</xdr:colOff>
      <xdr:row>72</xdr:row>
      <xdr:rowOff>103909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34635</xdr:colOff>
      <xdr:row>59</xdr:row>
      <xdr:rowOff>51955</xdr:rowOff>
    </xdr:from>
    <xdr:to>
      <xdr:col>15</xdr:col>
      <xdr:colOff>17319</xdr:colOff>
      <xdr:row>72</xdr:row>
      <xdr:rowOff>86591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12"/>
  <sheetViews>
    <sheetView topLeftCell="D1" zoomScale="90" zoomScaleNormal="90" workbookViewId="0">
      <pane ySplit="1" topLeftCell="A2" activePane="bottomLeft" state="frozen"/>
      <selection pane="bottomLeft" activeCell="D22" sqref="A22:XFD28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5" x14ac:dyDescent="0.25">
      <c r="A2" s="2">
        <v>44653.485668460649</v>
      </c>
      <c r="B2" s="3" t="s">
        <v>74</v>
      </c>
      <c r="C2" s="3" t="s">
        <v>75</v>
      </c>
      <c r="D2" s="3">
        <v>8319653748</v>
      </c>
      <c r="E2" s="3" t="s">
        <v>37</v>
      </c>
      <c r="F2" s="3" t="s">
        <v>20</v>
      </c>
      <c r="G2" s="3">
        <v>211372</v>
      </c>
      <c r="H2" s="3" t="s">
        <v>26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</row>
    <row r="3" spans="1:17" ht="12.5" x14ac:dyDescent="0.25">
      <c r="A3" s="2">
        <v>44654.527119606486</v>
      </c>
      <c r="B3" s="3" t="s">
        <v>134</v>
      </c>
      <c r="C3" s="3" t="s">
        <v>135</v>
      </c>
      <c r="D3" s="3">
        <v>9399069418</v>
      </c>
      <c r="E3" s="3" t="s">
        <v>37</v>
      </c>
      <c r="F3" s="3" t="s">
        <v>20</v>
      </c>
      <c r="G3" s="3">
        <v>211380</v>
      </c>
      <c r="H3" s="3" t="s">
        <v>26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</row>
    <row r="4" spans="1:17" ht="12.5" x14ac:dyDescent="0.25">
      <c r="A4" s="2">
        <v>44657.810758738429</v>
      </c>
      <c r="B4" s="3" t="s">
        <v>188</v>
      </c>
      <c r="C4" s="3" t="s">
        <v>189</v>
      </c>
      <c r="D4" s="3">
        <v>9685897591</v>
      </c>
      <c r="E4" s="3" t="s">
        <v>19</v>
      </c>
      <c r="F4" s="3" t="s">
        <v>25</v>
      </c>
      <c r="G4" s="3">
        <v>210196</v>
      </c>
      <c r="H4" s="3" t="s">
        <v>26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</row>
    <row r="5" spans="1:17" ht="12.5" x14ac:dyDescent="0.25">
      <c r="A5" s="2">
        <v>44661.437014571755</v>
      </c>
      <c r="B5" s="3" t="s">
        <v>192</v>
      </c>
      <c r="C5" s="3" t="s">
        <v>193</v>
      </c>
      <c r="D5" s="3">
        <v>9516184145</v>
      </c>
      <c r="E5" s="3" t="s">
        <v>19</v>
      </c>
      <c r="F5" s="3" t="s">
        <v>25</v>
      </c>
      <c r="G5" s="3">
        <v>210235</v>
      </c>
      <c r="H5" s="3" t="s">
        <v>26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</row>
    <row r="6" spans="1:17" ht="12.5" x14ac:dyDescent="0.25">
      <c r="A6" s="2">
        <v>44653.487412719907</v>
      </c>
      <c r="B6" s="3" t="s">
        <v>76</v>
      </c>
      <c r="C6" s="3" t="s">
        <v>77</v>
      </c>
      <c r="D6" s="3">
        <v>8717908539</v>
      </c>
      <c r="E6" s="3" t="s">
        <v>19</v>
      </c>
      <c r="F6" s="3" t="s">
        <v>31</v>
      </c>
      <c r="G6" s="3">
        <v>210934</v>
      </c>
      <c r="H6" s="3" t="s">
        <v>26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</row>
    <row r="7" spans="1:17" ht="12.5" x14ac:dyDescent="0.25">
      <c r="A7" s="2">
        <v>44653.489975532408</v>
      </c>
      <c r="B7" s="3" t="s">
        <v>80</v>
      </c>
      <c r="C7" s="3" t="s">
        <v>57</v>
      </c>
      <c r="D7" s="3">
        <v>7828224362</v>
      </c>
      <c r="E7" s="3" t="s">
        <v>19</v>
      </c>
      <c r="F7" s="3" t="s">
        <v>31</v>
      </c>
      <c r="G7" s="3">
        <v>210938</v>
      </c>
      <c r="H7" s="3" t="s">
        <v>26</v>
      </c>
      <c r="I7" s="3">
        <v>3</v>
      </c>
      <c r="J7" s="3">
        <v>3</v>
      </c>
      <c r="K7" s="3">
        <v>2</v>
      </c>
      <c r="L7" s="3">
        <v>2</v>
      </c>
      <c r="M7" s="3">
        <v>4</v>
      </c>
      <c r="N7" s="3">
        <v>3</v>
      </c>
      <c r="O7" s="3">
        <v>3</v>
      </c>
      <c r="P7" s="3">
        <v>2</v>
      </c>
      <c r="Q7" s="3">
        <v>3</v>
      </c>
    </row>
    <row r="8" spans="1:17" ht="12.5" x14ac:dyDescent="0.25">
      <c r="A8" s="2">
        <v>44654.514003692129</v>
      </c>
      <c r="B8" s="3" t="s">
        <v>87</v>
      </c>
      <c r="C8" s="3" t="s">
        <v>88</v>
      </c>
      <c r="D8" s="3">
        <v>8085295354</v>
      </c>
      <c r="E8" s="3" t="s">
        <v>19</v>
      </c>
      <c r="F8" s="3" t="s">
        <v>31</v>
      </c>
      <c r="G8" s="3">
        <v>210932</v>
      </c>
      <c r="H8" s="3" t="s">
        <v>26</v>
      </c>
      <c r="I8" s="3">
        <v>4</v>
      </c>
      <c r="J8" s="3">
        <v>3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</row>
    <row r="9" spans="1:17" ht="12.5" x14ac:dyDescent="0.25">
      <c r="A9" s="2">
        <v>44655.354287268521</v>
      </c>
      <c r="B9" s="3" t="s">
        <v>150</v>
      </c>
      <c r="C9" s="3" t="s">
        <v>151</v>
      </c>
      <c r="D9" s="3">
        <v>9109476962</v>
      </c>
      <c r="E9" s="3" t="s">
        <v>19</v>
      </c>
      <c r="F9" s="3" t="s">
        <v>31</v>
      </c>
      <c r="G9" s="3">
        <v>210937</v>
      </c>
      <c r="H9" s="3" t="s">
        <v>26</v>
      </c>
      <c r="I9" s="3">
        <v>5</v>
      </c>
      <c r="J9" s="3">
        <v>4</v>
      </c>
      <c r="K9" s="3">
        <v>4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4</v>
      </c>
    </row>
    <row r="10" spans="1:17" ht="12.5" x14ac:dyDescent="0.25">
      <c r="A10" s="2">
        <v>44655.833933171292</v>
      </c>
      <c r="B10" s="3" t="s">
        <v>168</v>
      </c>
      <c r="C10" s="3" t="s">
        <v>169</v>
      </c>
      <c r="D10" s="3">
        <v>7470377655</v>
      </c>
      <c r="E10" s="3" t="s">
        <v>19</v>
      </c>
      <c r="F10" s="3" t="s">
        <v>31</v>
      </c>
      <c r="G10" s="3">
        <v>21910022</v>
      </c>
      <c r="H10" s="3" t="s">
        <v>26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</row>
    <row r="11" spans="1:17" ht="12.5" x14ac:dyDescent="0.25">
      <c r="A11" s="2">
        <v>44653.415921215274</v>
      </c>
      <c r="B11" s="3" t="s">
        <v>17</v>
      </c>
      <c r="C11" s="3" t="s">
        <v>18</v>
      </c>
      <c r="D11" s="3">
        <v>9977806520</v>
      </c>
      <c r="E11" s="3" t="s">
        <v>19</v>
      </c>
      <c r="F11" s="3" t="s">
        <v>20</v>
      </c>
      <c r="G11" s="3">
        <v>211088</v>
      </c>
      <c r="H11" s="3" t="s">
        <v>26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</row>
    <row r="12" spans="1:17" ht="12.5" x14ac:dyDescent="0.25">
      <c r="A12" s="2">
        <v>44653.474155162039</v>
      </c>
      <c r="B12" s="3" t="s">
        <v>66</v>
      </c>
      <c r="C12" s="3" t="s">
        <v>68</v>
      </c>
      <c r="D12" s="3">
        <v>6266015819</v>
      </c>
      <c r="E12" s="3" t="s">
        <v>19</v>
      </c>
      <c r="F12" s="3" t="s">
        <v>20</v>
      </c>
      <c r="G12" s="3">
        <v>211079</v>
      </c>
      <c r="H12" s="3" t="s">
        <v>26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</row>
    <row r="13" spans="1:17" ht="12.5" x14ac:dyDescent="0.25">
      <c r="A13" s="2">
        <v>44653.478741076389</v>
      </c>
      <c r="B13" s="3" t="s">
        <v>69</v>
      </c>
      <c r="C13" s="3" t="s">
        <v>70</v>
      </c>
      <c r="D13" s="3">
        <v>6266024884</v>
      </c>
      <c r="E13" s="3" t="s">
        <v>19</v>
      </c>
      <c r="F13" s="3" t="s">
        <v>20</v>
      </c>
      <c r="G13" s="3">
        <v>211078</v>
      </c>
      <c r="H13" s="3" t="s">
        <v>26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</row>
    <row r="14" spans="1:17" ht="12.5" x14ac:dyDescent="0.25">
      <c r="A14" s="2">
        <v>44654.727177453708</v>
      </c>
      <c r="B14" s="3" t="s">
        <v>142</v>
      </c>
      <c r="C14" s="3" t="s">
        <v>143</v>
      </c>
      <c r="D14" s="3">
        <v>6263493394</v>
      </c>
      <c r="E14" s="3" t="s">
        <v>19</v>
      </c>
      <c r="F14" s="3" t="s">
        <v>20</v>
      </c>
      <c r="G14" s="3">
        <v>211125</v>
      </c>
      <c r="H14" s="3" t="s">
        <v>26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4</v>
      </c>
      <c r="O14" s="3">
        <v>4</v>
      </c>
      <c r="P14" s="3">
        <v>4</v>
      </c>
      <c r="Q14" s="3">
        <v>5</v>
      </c>
    </row>
    <row r="15" spans="1:17" ht="12.5" x14ac:dyDescent="0.25">
      <c r="A15" s="2">
        <v>44654.887773032402</v>
      </c>
      <c r="B15" s="3" t="s">
        <v>124</v>
      </c>
      <c r="C15" s="3" t="s">
        <v>125</v>
      </c>
      <c r="D15" s="3">
        <v>7879677955</v>
      </c>
      <c r="E15" s="3" t="s">
        <v>19</v>
      </c>
      <c r="F15" s="3" t="s">
        <v>20</v>
      </c>
      <c r="G15" s="3">
        <v>211074</v>
      </c>
      <c r="H15" s="3" t="s">
        <v>26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</row>
    <row r="16" spans="1:17" ht="12.5" x14ac:dyDescent="0.25">
      <c r="A16" s="2">
        <v>44655.675961238427</v>
      </c>
      <c r="B16" s="3" t="s">
        <v>161</v>
      </c>
      <c r="C16" s="3" t="s">
        <v>162</v>
      </c>
      <c r="D16" s="3">
        <v>7489505419</v>
      </c>
      <c r="E16" s="3" t="s">
        <v>19</v>
      </c>
      <c r="F16" s="3" t="s">
        <v>20</v>
      </c>
      <c r="G16" s="3">
        <v>211099</v>
      </c>
      <c r="H16" s="3" t="s">
        <v>26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2.5" x14ac:dyDescent="0.25">
      <c r="A17" s="2">
        <v>44656.80443783565</v>
      </c>
      <c r="B17" s="3" t="s">
        <v>181</v>
      </c>
      <c r="C17" s="3" t="s">
        <v>182</v>
      </c>
      <c r="D17" s="3">
        <v>7722963679</v>
      </c>
      <c r="E17" s="3" t="s">
        <v>19</v>
      </c>
      <c r="F17" s="3" t="s">
        <v>20</v>
      </c>
      <c r="G17" s="3">
        <v>211076</v>
      </c>
      <c r="H17" s="3" t="s">
        <v>26</v>
      </c>
      <c r="I17" s="3">
        <v>5</v>
      </c>
      <c r="J17" s="3">
        <v>5</v>
      </c>
      <c r="K17" s="3">
        <v>4</v>
      </c>
      <c r="L17" s="3">
        <v>4</v>
      </c>
      <c r="M17" s="3">
        <v>4</v>
      </c>
      <c r="N17" s="3">
        <v>5</v>
      </c>
      <c r="O17" s="3">
        <v>5</v>
      </c>
      <c r="P17" s="3">
        <v>5</v>
      </c>
      <c r="Q17" s="3">
        <v>5</v>
      </c>
    </row>
    <row r="18" spans="1:17" ht="12.5" x14ac:dyDescent="0.25">
      <c r="A18" s="2">
        <v>44656.948645150464</v>
      </c>
      <c r="B18" s="3" t="s">
        <v>183</v>
      </c>
      <c r="C18" s="3" t="s">
        <v>184</v>
      </c>
      <c r="D18" s="3">
        <v>6266304122</v>
      </c>
      <c r="E18" s="3" t="s">
        <v>19</v>
      </c>
      <c r="F18" s="3" t="s">
        <v>20</v>
      </c>
      <c r="G18" s="3">
        <v>211073</v>
      </c>
      <c r="H18" s="3" t="s">
        <v>26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2.5" x14ac:dyDescent="0.25">
      <c r="A19" s="2">
        <v>44657.775508055551</v>
      </c>
      <c r="B19" s="3" t="s">
        <v>185</v>
      </c>
      <c r="C19" s="3" t="s">
        <v>186</v>
      </c>
      <c r="D19" s="3">
        <v>7879741013</v>
      </c>
      <c r="E19" s="3" t="s">
        <v>19</v>
      </c>
      <c r="F19" s="3" t="s">
        <v>20</v>
      </c>
      <c r="G19" s="3">
        <v>211100</v>
      </c>
      <c r="H19" s="3" t="s">
        <v>26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2.5" x14ac:dyDescent="0.25">
      <c r="A20" s="2">
        <v>44657.778826400463</v>
      </c>
      <c r="B20" s="3" t="s">
        <v>185</v>
      </c>
      <c r="C20" s="3" t="s">
        <v>186</v>
      </c>
      <c r="D20" s="3">
        <v>7879741013</v>
      </c>
      <c r="E20" s="3" t="s">
        <v>19</v>
      </c>
      <c r="F20" s="3" t="s">
        <v>20</v>
      </c>
      <c r="G20" s="3">
        <v>211100</v>
      </c>
      <c r="H20" s="3" t="s">
        <v>26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</row>
    <row r="21" spans="1:17" ht="12.5" x14ac:dyDescent="0.25">
      <c r="A21" s="2">
        <v>44657.782183634263</v>
      </c>
      <c r="B21" s="3" t="s">
        <v>185</v>
      </c>
      <c r="C21" s="3" t="s">
        <v>186</v>
      </c>
      <c r="D21" s="3">
        <v>7879741013</v>
      </c>
      <c r="E21" s="3" t="s">
        <v>19</v>
      </c>
      <c r="F21" s="3" t="s">
        <v>20</v>
      </c>
      <c r="G21" s="3">
        <v>211100</v>
      </c>
      <c r="H21" s="3" t="s">
        <v>26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</row>
    <row r="22" spans="1:17" ht="13.5" hidden="1" thickBot="1" x14ac:dyDescent="0.35">
      <c r="A22" s="2"/>
      <c r="B22" s="3"/>
      <c r="C22" s="3"/>
      <c r="D22" s="3"/>
      <c r="E22" s="3"/>
      <c r="F22" s="3"/>
      <c r="G22" s="3"/>
      <c r="H22" s="8" t="s">
        <v>225</v>
      </c>
      <c r="I22" s="3">
        <f>COUNT(I2:I21)</f>
        <v>20</v>
      </c>
      <c r="J22" s="3"/>
      <c r="K22" s="3"/>
      <c r="L22" s="3"/>
      <c r="M22" s="3"/>
      <c r="N22" s="3"/>
      <c r="O22" s="3"/>
      <c r="P22" s="3"/>
      <c r="Q22" s="3"/>
    </row>
    <row r="23" spans="1:17" ht="13" hidden="1" thickBot="1" x14ac:dyDescent="0.3">
      <c r="A23" s="2"/>
      <c r="B23" s="3"/>
      <c r="C23" s="3"/>
      <c r="D23" s="3"/>
      <c r="E23" s="3"/>
      <c r="F23" s="3"/>
      <c r="G23" s="3"/>
      <c r="H23" s="10" t="s">
        <v>226</v>
      </c>
      <c r="I23" s="12">
        <f>COUNTIF(I2:I21,1)</f>
        <v>0</v>
      </c>
      <c r="J23" s="12">
        <f t="shared" ref="J23:Q23" si="0">COUNTIF(J2:J21,1)</f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</row>
    <row r="24" spans="1:17" ht="13" hidden="1" thickBot="1" x14ac:dyDescent="0.3">
      <c r="A24" s="2"/>
      <c r="B24" s="3"/>
      <c r="C24" s="3"/>
      <c r="D24" s="3"/>
      <c r="E24" s="3"/>
      <c r="F24" s="3"/>
      <c r="G24" s="3"/>
      <c r="H24" s="11" t="s">
        <v>227</v>
      </c>
      <c r="I24" s="12">
        <f>COUNTIF(I3:I22,2)</f>
        <v>0</v>
      </c>
      <c r="J24" s="12">
        <f t="shared" ref="J24:Q24" si="1">COUNTIF(J3:J22,2)</f>
        <v>0</v>
      </c>
      <c r="K24" s="12">
        <f t="shared" si="1"/>
        <v>1</v>
      </c>
      <c r="L24" s="12">
        <f t="shared" si="1"/>
        <v>1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1</v>
      </c>
      <c r="Q24" s="12">
        <f t="shared" si="1"/>
        <v>0</v>
      </c>
    </row>
    <row r="25" spans="1:17" ht="13" hidden="1" thickBot="1" x14ac:dyDescent="0.3">
      <c r="A25" s="2"/>
      <c r="B25" s="3"/>
      <c r="C25" s="3"/>
      <c r="D25" s="3"/>
      <c r="E25" s="3"/>
      <c r="F25" s="3"/>
      <c r="G25" s="3"/>
      <c r="H25" s="11" t="s">
        <v>228</v>
      </c>
      <c r="I25" s="12">
        <f>COUNTIF(I4:I23,3)</f>
        <v>1</v>
      </c>
      <c r="J25" s="12">
        <f t="shared" ref="J25:Q25" si="2">COUNTIF(J4:J23,3)</f>
        <v>2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 t="shared" si="2"/>
        <v>1</v>
      </c>
      <c r="O25" s="12">
        <f t="shared" si="2"/>
        <v>1</v>
      </c>
      <c r="P25" s="12">
        <f t="shared" si="2"/>
        <v>0</v>
      </c>
      <c r="Q25" s="12">
        <f t="shared" si="2"/>
        <v>2</v>
      </c>
    </row>
    <row r="26" spans="1:17" ht="13" hidden="1" thickBot="1" x14ac:dyDescent="0.3">
      <c r="A26" s="2"/>
      <c r="B26" s="3"/>
      <c r="C26" s="3"/>
      <c r="D26" s="3"/>
      <c r="E26" s="3"/>
      <c r="F26" s="3"/>
      <c r="G26" s="3"/>
      <c r="H26" s="11" t="s">
        <v>229</v>
      </c>
      <c r="I26" s="12">
        <f>COUNTIF(I5:I24,4)</f>
        <v>8</v>
      </c>
      <c r="J26" s="12">
        <f t="shared" ref="J26:Q26" si="3">COUNTIF(J5:J24,4)</f>
        <v>8</v>
      </c>
      <c r="K26" s="12">
        <f t="shared" si="3"/>
        <v>8</v>
      </c>
      <c r="L26" s="12">
        <f t="shared" si="3"/>
        <v>9</v>
      </c>
      <c r="M26" s="12">
        <f t="shared" si="3"/>
        <v>10</v>
      </c>
      <c r="N26" s="12">
        <f t="shared" si="3"/>
        <v>10</v>
      </c>
      <c r="O26" s="12">
        <f t="shared" si="3"/>
        <v>8</v>
      </c>
      <c r="P26" s="12">
        <f t="shared" si="3"/>
        <v>9</v>
      </c>
      <c r="Q26" s="12">
        <f t="shared" si="3"/>
        <v>9</v>
      </c>
    </row>
    <row r="27" spans="1:17" ht="13" hidden="1" thickBot="1" x14ac:dyDescent="0.3">
      <c r="A27" s="2"/>
      <c r="B27" s="3"/>
      <c r="C27" s="3"/>
      <c r="D27" s="3"/>
      <c r="E27" s="3"/>
      <c r="F27" s="3"/>
      <c r="G27" s="3"/>
      <c r="H27" s="11" t="s">
        <v>230</v>
      </c>
      <c r="I27" s="12">
        <f>COUNTIF(I6:I25,5)</f>
        <v>8</v>
      </c>
      <c r="J27" s="12">
        <f t="shared" ref="J27:Q27" si="4">COUNTIF(J6:J25,5)</f>
        <v>7</v>
      </c>
      <c r="K27" s="12">
        <f t="shared" si="4"/>
        <v>8</v>
      </c>
      <c r="L27" s="12">
        <f t="shared" si="4"/>
        <v>7</v>
      </c>
      <c r="M27" s="12">
        <f t="shared" si="4"/>
        <v>7</v>
      </c>
      <c r="N27" s="12">
        <f t="shared" si="4"/>
        <v>6</v>
      </c>
      <c r="O27" s="12">
        <f t="shared" si="4"/>
        <v>8</v>
      </c>
      <c r="P27" s="12">
        <f t="shared" si="4"/>
        <v>7</v>
      </c>
      <c r="Q27" s="12">
        <f t="shared" si="4"/>
        <v>6</v>
      </c>
    </row>
    <row r="28" spans="1:17" ht="12.5" hidden="1" x14ac:dyDescent="0.25">
      <c r="A28" s="2"/>
      <c r="B28" s="3"/>
      <c r="C28" s="3"/>
      <c r="D28" s="3"/>
      <c r="E28" s="3"/>
      <c r="F28" s="3"/>
      <c r="G28" s="3"/>
      <c r="H28" s="9" t="s">
        <v>225</v>
      </c>
      <c r="I28" s="12">
        <f>COUNT(I2:I21)</f>
        <v>20</v>
      </c>
      <c r="J28" s="12">
        <f t="shared" ref="J28:Q28" si="5">COUNT(J2:J21)</f>
        <v>20</v>
      </c>
      <c r="K28" s="12">
        <f t="shared" si="5"/>
        <v>20</v>
      </c>
      <c r="L28" s="12">
        <f t="shared" si="5"/>
        <v>20</v>
      </c>
      <c r="M28" s="12">
        <f t="shared" si="5"/>
        <v>20</v>
      </c>
      <c r="N28" s="12">
        <f t="shared" si="5"/>
        <v>20</v>
      </c>
      <c r="O28" s="12">
        <f t="shared" si="5"/>
        <v>20</v>
      </c>
      <c r="P28" s="12">
        <f t="shared" si="5"/>
        <v>20</v>
      </c>
      <c r="Q28" s="12">
        <f t="shared" si="5"/>
        <v>20</v>
      </c>
    </row>
    <row r="29" spans="1:17" s="7" customFormat="1" ht="12.5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5" x14ac:dyDescent="0.25">
      <c r="A30" s="2">
        <v>44653.492082789351</v>
      </c>
      <c r="B30" s="3" t="s">
        <v>81</v>
      </c>
      <c r="C30" s="3" t="s">
        <v>82</v>
      </c>
      <c r="D30" s="3">
        <v>6260143354</v>
      </c>
      <c r="E30" s="3" t="s">
        <v>37</v>
      </c>
      <c r="F30" s="3" t="s">
        <v>25</v>
      </c>
      <c r="G30" s="3">
        <v>211177</v>
      </c>
      <c r="H30" s="3" t="s">
        <v>22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5</v>
      </c>
      <c r="Q30" s="3">
        <v>3</v>
      </c>
    </row>
    <row r="31" spans="1:17" ht="12.5" x14ac:dyDescent="0.25">
      <c r="A31" s="2">
        <v>44653.44385891204</v>
      </c>
      <c r="B31" s="3" t="s">
        <v>35</v>
      </c>
      <c r="C31" s="3" t="s">
        <v>36</v>
      </c>
      <c r="D31" s="3">
        <v>6268338818</v>
      </c>
      <c r="E31" s="3" t="s">
        <v>37</v>
      </c>
      <c r="F31" s="3" t="s">
        <v>31</v>
      </c>
      <c r="G31" s="3">
        <v>211199</v>
      </c>
      <c r="H31" s="3" t="s">
        <v>22</v>
      </c>
      <c r="I31" s="3">
        <v>5</v>
      </c>
      <c r="J31" s="3">
        <v>5</v>
      </c>
      <c r="K31" s="3">
        <v>5</v>
      </c>
      <c r="L31" s="3">
        <v>5</v>
      </c>
      <c r="M31" s="3">
        <v>4</v>
      </c>
      <c r="N31" s="3">
        <v>4</v>
      </c>
      <c r="O31" s="3">
        <v>5</v>
      </c>
      <c r="P31" s="3">
        <v>5</v>
      </c>
      <c r="Q31" s="3">
        <v>5</v>
      </c>
    </row>
    <row r="32" spans="1:17" ht="12.5" x14ac:dyDescent="0.25">
      <c r="A32" s="2">
        <v>44653.496114351852</v>
      </c>
      <c r="B32" s="3" t="s">
        <v>89</v>
      </c>
      <c r="C32" s="3" t="s">
        <v>90</v>
      </c>
      <c r="D32" s="3">
        <v>7898748336</v>
      </c>
      <c r="E32" s="3" t="s">
        <v>37</v>
      </c>
      <c r="F32" s="3" t="s">
        <v>31</v>
      </c>
      <c r="G32" s="3">
        <v>211176</v>
      </c>
      <c r="H32" s="3" t="s">
        <v>22</v>
      </c>
      <c r="I32" s="3">
        <v>4</v>
      </c>
      <c r="J32" s="3">
        <v>5</v>
      </c>
      <c r="K32" s="3">
        <v>5</v>
      </c>
      <c r="L32" s="3">
        <v>4</v>
      </c>
      <c r="M32" s="3">
        <v>4</v>
      </c>
      <c r="N32" s="3">
        <v>4</v>
      </c>
      <c r="O32" s="3">
        <v>5</v>
      </c>
      <c r="P32" s="3">
        <v>5</v>
      </c>
      <c r="Q32" s="3">
        <v>4</v>
      </c>
    </row>
    <row r="33" spans="1:17" ht="12.5" x14ac:dyDescent="0.25">
      <c r="A33" s="2">
        <v>44653.50132087963</v>
      </c>
      <c r="B33" s="3" t="s">
        <v>93</v>
      </c>
      <c r="C33" s="3" t="s">
        <v>94</v>
      </c>
      <c r="D33" s="3">
        <v>9630309297</v>
      </c>
      <c r="E33" s="3" t="s">
        <v>37</v>
      </c>
      <c r="F33" s="3" t="s">
        <v>31</v>
      </c>
      <c r="G33" s="3">
        <v>211190</v>
      </c>
      <c r="H33" s="3" t="s">
        <v>22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5</v>
      </c>
    </row>
    <row r="34" spans="1:17" ht="12.5" x14ac:dyDescent="0.25">
      <c r="A34" s="2">
        <v>44653.894836006948</v>
      </c>
      <c r="B34" s="3" t="s">
        <v>122</v>
      </c>
      <c r="C34" s="3" t="s">
        <v>123</v>
      </c>
      <c r="D34" s="3">
        <v>9770768422</v>
      </c>
      <c r="E34" s="3" t="s">
        <v>37</v>
      </c>
      <c r="F34" s="3" t="s">
        <v>31</v>
      </c>
      <c r="G34" s="3">
        <v>211189</v>
      </c>
      <c r="H34" s="3" t="s">
        <v>22</v>
      </c>
      <c r="I34" s="3">
        <v>1</v>
      </c>
      <c r="J34" s="3">
        <v>2</v>
      </c>
      <c r="K34" s="3">
        <v>3</v>
      </c>
      <c r="L34" s="3">
        <v>4</v>
      </c>
      <c r="M34" s="3">
        <v>5</v>
      </c>
      <c r="N34" s="3">
        <v>3</v>
      </c>
      <c r="O34" s="3">
        <v>2</v>
      </c>
      <c r="P34" s="3">
        <v>1</v>
      </c>
      <c r="Q34" s="3">
        <v>5</v>
      </c>
    </row>
    <row r="35" spans="1:17" ht="12.5" x14ac:dyDescent="0.25">
      <c r="A35" s="2">
        <v>44675.711319062495</v>
      </c>
      <c r="B35" s="3" t="s">
        <v>202</v>
      </c>
      <c r="C35" s="3" t="s">
        <v>203</v>
      </c>
      <c r="D35" s="3">
        <v>7000434008</v>
      </c>
      <c r="E35" s="3" t="s">
        <v>37</v>
      </c>
      <c r="F35" s="3" t="s">
        <v>31</v>
      </c>
      <c r="G35" s="3">
        <v>211182</v>
      </c>
      <c r="H35" s="3" t="s">
        <v>22</v>
      </c>
      <c r="I35" s="3">
        <v>4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</row>
    <row r="36" spans="1:17" ht="12.5" x14ac:dyDescent="0.25">
      <c r="A36" s="2">
        <v>44709.563584652773</v>
      </c>
      <c r="B36" s="3" t="s">
        <v>204</v>
      </c>
      <c r="C36" s="3" t="s">
        <v>206</v>
      </c>
      <c r="D36" s="3" t="s">
        <v>207</v>
      </c>
      <c r="E36" s="3" t="s">
        <v>37</v>
      </c>
      <c r="F36" s="3" t="s">
        <v>31</v>
      </c>
      <c r="G36" s="3">
        <v>211191</v>
      </c>
      <c r="H36" s="3" t="s">
        <v>22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</row>
    <row r="37" spans="1:17" ht="12.5" x14ac:dyDescent="0.25">
      <c r="A37" s="2">
        <v>44653.457889050929</v>
      </c>
      <c r="B37" s="3" t="s">
        <v>48</v>
      </c>
      <c r="C37" s="3" t="s">
        <v>49</v>
      </c>
      <c r="D37" s="3">
        <v>7000778128</v>
      </c>
      <c r="E37" s="3" t="s">
        <v>37</v>
      </c>
      <c r="F37" s="3" t="s">
        <v>20</v>
      </c>
      <c r="G37" s="3">
        <v>211371</v>
      </c>
      <c r="H37" s="3" t="s">
        <v>22</v>
      </c>
      <c r="I37" s="3">
        <v>4</v>
      </c>
      <c r="J37" s="3">
        <v>5</v>
      </c>
      <c r="K37" s="3">
        <v>5</v>
      </c>
      <c r="L37" s="3">
        <v>5</v>
      </c>
      <c r="M37" s="3">
        <v>4</v>
      </c>
      <c r="N37" s="3">
        <v>5</v>
      </c>
      <c r="O37" s="3">
        <v>5</v>
      </c>
      <c r="P37" s="3">
        <v>5</v>
      </c>
      <c r="Q37" s="3">
        <v>5</v>
      </c>
    </row>
    <row r="38" spans="1:17" ht="12.5" x14ac:dyDescent="0.25">
      <c r="A38" s="2">
        <v>44653.468211273153</v>
      </c>
      <c r="B38" s="3" t="s">
        <v>60</v>
      </c>
      <c r="C38" s="3" t="s">
        <v>61</v>
      </c>
      <c r="D38" s="3">
        <v>8719802122</v>
      </c>
      <c r="E38" s="3" t="s">
        <v>37</v>
      </c>
      <c r="F38" s="3" t="s">
        <v>20</v>
      </c>
      <c r="G38" s="3">
        <v>211377</v>
      </c>
      <c r="H38" s="3" t="s">
        <v>22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</row>
    <row r="39" spans="1:17" ht="12.5" x14ac:dyDescent="0.25">
      <c r="A39" s="2">
        <v>44653.484176608792</v>
      </c>
      <c r="B39" s="3" t="s">
        <v>74</v>
      </c>
      <c r="C39" s="3" t="s">
        <v>75</v>
      </c>
      <c r="D39" s="3">
        <v>8319653748</v>
      </c>
      <c r="E39" s="3" t="s">
        <v>37</v>
      </c>
      <c r="F39" s="3" t="s">
        <v>20</v>
      </c>
      <c r="G39" s="3">
        <v>211372</v>
      </c>
      <c r="H39" s="3" t="s">
        <v>22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5</v>
      </c>
    </row>
    <row r="40" spans="1:17" ht="12.5" x14ac:dyDescent="0.25">
      <c r="A40" s="2">
        <v>44653.569616134264</v>
      </c>
      <c r="B40" s="3" t="s">
        <v>111</v>
      </c>
      <c r="C40" s="3" t="s">
        <v>112</v>
      </c>
      <c r="D40" s="3">
        <v>6263380079</v>
      </c>
      <c r="E40" s="3" t="s">
        <v>37</v>
      </c>
      <c r="F40" s="3" t="s">
        <v>20</v>
      </c>
      <c r="G40" s="3">
        <v>211382</v>
      </c>
      <c r="H40" s="3" t="s">
        <v>22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</row>
    <row r="41" spans="1:17" ht="12.5" x14ac:dyDescent="0.25">
      <c r="A41" s="2">
        <v>44654.526328043983</v>
      </c>
      <c r="B41" s="3" t="s">
        <v>134</v>
      </c>
      <c r="C41" s="3" t="s">
        <v>135</v>
      </c>
      <c r="D41" s="3">
        <v>9399069418</v>
      </c>
      <c r="E41" s="3" t="s">
        <v>37</v>
      </c>
      <c r="F41" s="3" t="s">
        <v>20</v>
      </c>
      <c r="G41" s="3">
        <v>211380</v>
      </c>
      <c r="H41" s="3" t="s">
        <v>22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3">
        <v>5</v>
      </c>
    </row>
    <row r="42" spans="1:17" ht="12.5" x14ac:dyDescent="0.25">
      <c r="A42" s="2">
        <v>44654.884568784721</v>
      </c>
      <c r="B42" s="3" t="s">
        <v>148</v>
      </c>
      <c r="C42" s="3" t="s">
        <v>149</v>
      </c>
      <c r="D42" s="3">
        <v>8269445653</v>
      </c>
      <c r="E42" s="3" t="s">
        <v>37</v>
      </c>
      <c r="F42" s="3" t="s">
        <v>20</v>
      </c>
      <c r="G42" s="3">
        <v>211379</v>
      </c>
      <c r="H42" s="3" t="s">
        <v>22</v>
      </c>
      <c r="I42" s="3">
        <v>5</v>
      </c>
      <c r="J42" s="3">
        <v>5</v>
      </c>
      <c r="K42" s="3">
        <v>5</v>
      </c>
      <c r="L42" s="3">
        <v>5</v>
      </c>
      <c r="M42" s="3">
        <v>4</v>
      </c>
      <c r="N42" s="3">
        <v>4</v>
      </c>
      <c r="O42" s="3">
        <v>5</v>
      </c>
      <c r="P42" s="3">
        <v>5</v>
      </c>
      <c r="Q42" s="3">
        <v>4</v>
      </c>
    </row>
    <row r="43" spans="1:17" ht="12.5" x14ac:dyDescent="0.25">
      <c r="A43" s="2">
        <v>44762.461508078704</v>
      </c>
      <c r="B43" s="3" t="s">
        <v>208</v>
      </c>
      <c r="C43" s="3" t="s">
        <v>209</v>
      </c>
      <c r="D43" s="3">
        <v>6267240022</v>
      </c>
      <c r="E43" s="3" t="s">
        <v>37</v>
      </c>
      <c r="F43" s="3" t="s">
        <v>20</v>
      </c>
      <c r="G43" s="3">
        <v>211187</v>
      </c>
      <c r="H43" s="3" t="s">
        <v>22</v>
      </c>
      <c r="I43" s="3">
        <v>5</v>
      </c>
      <c r="J43" s="3">
        <v>5</v>
      </c>
      <c r="K43" s="3">
        <v>5</v>
      </c>
      <c r="L43" s="3">
        <v>5</v>
      </c>
      <c r="M43" s="3">
        <v>4</v>
      </c>
      <c r="N43" s="3">
        <v>5</v>
      </c>
      <c r="O43" s="3">
        <v>5</v>
      </c>
      <c r="P43" s="3">
        <v>5</v>
      </c>
      <c r="Q43" s="3">
        <v>4</v>
      </c>
    </row>
    <row r="44" spans="1:17" ht="12.5" x14ac:dyDescent="0.25">
      <c r="A44" s="2">
        <v>44762.463071874998</v>
      </c>
      <c r="B44" s="3" t="s">
        <v>122</v>
      </c>
      <c r="C44" s="3" t="s">
        <v>123</v>
      </c>
      <c r="D44" s="3">
        <v>9770768422</v>
      </c>
      <c r="E44" s="3" t="s">
        <v>37</v>
      </c>
      <c r="F44" s="3" t="s">
        <v>20</v>
      </c>
      <c r="G44" s="3">
        <v>211189</v>
      </c>
      <c r="H44" s="3" t="s">
        <v>22</v>
      </c>
      <c r="I44" s="3">
        <v>4</v>
      </c>
      <c r="J44" s="3">
        <v>4</v>
      </c>
      <c r="K44" s="3">
        <v>4</v>
      </c>
      <c r="L44" s="3">
        <v>4</v>
      </c>
      <c r="M44" s="3">
        <v>4</v>
      </c>
      <c r="N44" s="3">
        <v>4</v>
      </c>
      <c r="O44" s="3">
        <v>4</v>
      </c>
      <c r="P44" s="3">
        <v>4</v>
      </c>
      <c r="Q44" s="3">
        <v>4</v>
      </c>
    </row>
    <row r="45" spans="1:17" ht="12.5" x14ac:dyDescent="0.25">
      <c r="A45" s="2">
        <v>44762.481194456021</v>
      </c>
      <c r="B45" s="3" t="s">
        <v>210</v>
      </c>
      <c r="C45" s="3" t="s">
        <v>206</v>
      </c>
      <c r="D45" s="3">
        <v>8815004077</v>
      </c>
      <c r="E45" s="3" t="s">
        <v>37</v>
      </c>
      <c r="F45" s="3" t="s">
        <v>20</v>
      </c>
      <c r="G45" s="3">
        <v>211191</v>
      </c>
      <c r="H45" s="3" t="s">
        <v>22</v>
      </c>
      <c r="I45" s="3">
        <v>4</v>
      </c>
      <c r="J45" s="3">
        <v>4</v>
      </c>
      <c r="K45" s="3">
        <v>4</v>
      </c>
      <c r="L45" s="3">
        <v>4</v>
      </c>
      <c r="M45" s="3">
        <v>4</v>
      </c>
      <c r="N45" s="3">
        <v>4</v>
      </c>
      <c r="O45" s="3">
        <v>4</v>
      </c>
      <c r="P45" s="3">
        <v>4</v>
      </c>
      <c r="Q45" s="3">
        <v>4</v>
      </c>
    </row>
    <row r="46" spans="1:17" ht="12.5" x14ac:dyDescent="0.25">
      <c r="A46" s="2">
        <v>44762.487925520836</v>
      </c>
      <c r="B46" s="3" t="s">
        <v>202</v>
      </c>
      <c r="C46" s="3" t="s">
        <v>203</v>
      </c>
      <c r="D46" s="3">
        <v>7000434008</v>
      </c>
      <c r="E46" s="3" t="s">
        <v>37</v>
      </c>
      <c r="F46" s="3" t="s">
        <v>20</v>
      </c>
      <c r="G46" s="3">
        <v>211182</v>
      </c>
      <c r="H46" s="3" t="s">
        <v>22</v>
      </c>
      <c r="I46" s="3">
        <v>4</v>
      </c>
      <c r="J46" s="3">
        <v>5</v>
      </c>
      <c r="K46" s="3">
        <v>5</v>
      </c>
      <c r="L46" s="3">
        <v>5</v>
      </c>
      <c r="M46" s="3">
        <v>5</v>
      </c>
      <c r="N46" s="3">
        <v>5</v>
      </c>
      <c r="O46" s="3">
        <v>5</v>
      </c>
      <c r="P46" s="3">
        <v>5</v>
      </c>
      <c r="Q46" s="3">
        <v>5</v>
      </c>
    </row>
    <row r="47" spans="1:17" ht="12.5" x14ac:dyDescent="0.25">
      <c r="A47" s="2">
        <v>44762.683968356483</v>
      </c>
      <c r="B47" s="3" t="s">
        <v>211</v>
      </c>
      <c r="C47" s="3" t="s">
        <v>212</v>
      </c>
      <c r="D47" s="3">
        <v>6265720615</v>
      </c>
      <c r="E47" s="3" t="s">
        <v>37</v>
      </c>
      <c r="F47" s="3" t="s">
        <v>20</v>
      </c>
      <c r="G47" s="3">
        <v>74</v>
      </c>
      <c r="H47" s="3" t="s">
        <v>22</v>
      </c>
      <c r="I47" s="3">
        <v>5</v>
      </c>
      <c r="J47" s="3">
        <v>5</v>
      </c>
      <c r="K47" s="3">
        <v>4</v>
      </c>
      <c r="L47" s="3">
        <v>4</v>
      </c>
      <c r="M47" s="3">
        <v>5</v>
      </c>
      <c r="N47" s="3">
        <v>4</v>
      </c>
      <c r="O47" s="3">
        <v>4</v>
      </c>
      <c r="P47" s="3">
        <v>4</v>
      </c>
      <c r="Q47" s="3">
        <v>4</v>
      </c>
    </row>
    <row r="48" spans="1:17" ht="12.5" x14ac:dyDescent="0.25">
      <c r="A48" s="2">
        <v>44762.699198159724</v>
      </c>
      <c r="B48" s="3" t="s">
        <v>89</v>
      </c>
      <c r="C48" s="3" t="s">
        <v>90</v>
      </c>
      <c r="D48" s="3">
        <v>7000050599</v>
      </c>
      <c r="E48" s="3" t="s">
        <v>37</v>
      </c>
      <c r="F48" s="3" t="s">
        <v>20</v>
      </c>
      <c r="G48" s="3">
        <v>211176</v>
      </c>
      <c r="H48" s="3" t="s">
        <v>22</v>
      </c>
      <c r="I48" s="3">
        <v>3</v>
      </c>
      <c r="J48" s="3">
        <v>5</v>
      </c>
      <c r="K48" s="3">
        <v>4</v>
      </c>
      <c r="L48" s="3">
        <v>5</v>
      </c>
      <c r="M48" s="3">
        <v>4</v>
      </c>
      <c r="N48" s="3">
        <v>4</v>
      </c>
      <c r="O48" s="3">
        <v>4</v>
      </c>
      <c r="P48" s="3">
        <v>5</v>
      </c>
      <c r="Q48" s="3">
        <v>3</v>
      </c>
    </row>
    <row r="49" spans="1:17" ht="12.5" x14ac:dyDescent="0.25">
      <c r="A49" s="2">
        <v>44762.767685578699</v>
      </c>
      <c r="B49" s="3" t="s">
        <v>213</v>
      </c>
      <c r="C49" s="3" t="s">
        <v>214</v>
      </c>
      <c r="D49" s="3">
        <v>9685192905</v>
      </c>
      <c r="E49" s="3" t="s">
        <v>37</v>
      </c>
      <c r="F49" s="3" t="s">
        <v>20</v>
      </c>
      <c r="G49" s="3">
        <v>211192</v>
      </c>
      <c r="H49" s="3" t="s">
        <v>22</v>
      </c>
      <c r="I49" s="3">
        <v>3</v>
      </c>
      <c r="J49" s="3">
        <v>3</v>
      </c>
      <c r="K49" s="3">
        <v>3</v>
      </c>
      <c r="L49" s="3">
        <v>4</v>
      </c>
      <c r="M49" s="3">
        <v>5</v>
      </c>
      <c r="N49" s="3">
        <v>4</v>
      </c>
      <c r="O49" s="3">
        <v>5</v>
      </c>
      <c r="P49" s="3">
        <v>4</v>
      </c>
      <c r="Q49" s="3">
        <v>4</v>
      </c>
    </row>
    <row r="50" spans="1:17" ht="12.5" x14ac:dyDescent="0.25">
      <c r="A50" s="2">
        <v>44762.793847881941</v>
      </c>
      <c r="B50" s="3" t="s">
        <v>215</v>
      </c>
      <c r="C50" s="3" t="s">
        <v>82</v>
      </c>
      <c r="D50" s="3">
        <v>6260143354</v>
      </c>
      <c r="E50" s="3" t="s">
        <v>37</v>
      </c>
      <c r="F50" s="3" t="s">
        <v>20</v>
      </c>
      <c r="G50" s="3">
        <v>211177</v>
      </c>
      <c r="H50" s="3" t="s">
        <v>22</v>
      </c>
      <c r="I50" s="3">
        <v>4</v>
      </c>
      <c r="J50" s="3">
        <v>4</v>
      </c>
      <c r="K50" s="3">
        <v>4</v>
      </c>
      <c r="L50" s="3">
        <v>4</v>
      </c>
      <c r="M50" s="3">
        <v>5</v>
      </c>
      <c r="N50" s="3">
        <v>4</v>
      </c>
      <c r="O50" s="3">
        <v>4</v>
      </c>
      <c r="P50" s="3">
        <v>4</v>
      </c>
      <c r="Q50" s="3">
        <v>4</v>
      </c>
    </row>
    <row r="51" spans="1:17" ht="12.5" x14ac:dyDescent="0.25">
      <c r="A51" s="2">
        <v>44762.876596365742</v>
      </c>
      <c r="B51" s="3" t="s">
        <v>216</v>
      </c>
      <c r="C51" s="3" t="s">
        <v>217</v>
      </c>
      <c r="D51" s="3">
        <v>9109561054</v>
      </c>
      <c r="E51" s="3" t="s">
        <v>37</v>
      </c>
      <c r="F51" s="3" t="s">
        <v>20</v>
      </c>
      <c r="G51" s="3">
        <v>211175</v>
      </c>
      <c r="H51" s="3" t="s">
        <v>22</v>
      </c>
      <c r="I51" s="3">
        <v>4</v>
      </c>
      <c r="J51" s="3">
        <v>3</v>
      </c>
      <c r="K51" s="3">
        <v>4</v>
      </c>
      <c r="L51" s="3">
        <v>5</v>
      </c>
      <c r="M51" s="3">
        <v>4</v>
      </c>
      <c r="N51" s="3">
        <v>4</v>
      </c>
      <c r="O51" s="3">
        <v>4</v>
      </c>
      <c r="P51" s="3">
        <v>4</v>
      </c>
      <c r="Q51" s="3">
        <v>5</v>
      </c>
    </row>
    <row r="52" spans="1:17" ht="12.5" x14ac:dyDescent="0.25">
      <c r="A52" s="2">
        <v>44765.707979814819</v>
      </c>
      <c r="B52" s="3" t="s">
        <v>93</v>
      </c>
      <c r="C52" s="3" t="s">
        <v>94</v>
      </c>
      <c r="D52" s="3">
        <v>9630309287</v>
      </c>
      <c r="E52" s="3" t="s">
        <v>37</v>
      </c>
      <c r="F52" s="3" t="s">
        <v>20</v>
      </c>
      <c r="G52" s="3">
        <v>211190</v>
      </c>
      <c r="H52" s="3" t="s">
        <v>22</v>
      </c>
      <c r="I52" s="3">
        <v>5</v>
      </c>
      <c r="J52" s="3">
        <v>5</v>
      </c>
      <c r="K52" s="3">
        <v>5</v>
      </c>
      <c r="L52" s="3">
        <v>5</v>
      </c>
      <c r="M52" s="3">
        <v>5</v>
      </c>
      <c r="N52" s="3">
        <v>5</v>
      </c>
      <c r="O52" s="3">
        <v>5</v>
      </c>
      <c r="P52" s="3">
        <v>5</v>
      </c>
      <c r="Q52" s="3">
        <v>5</v>
      </c>
    </row>
    <row r="53" spans="1:17" ht="12.5" x14ac:dyDescent="0.25">
      <c r="A53" s="2">
        <v>44765.784697916664</v>
      </c>
      <c r="B53" s="3" t="s">
        <v>52</v>
      </c>
      <c r="C53" s="3" t="s">
        <v>220</v>
      </c>
      <c r="D53" s="3">
        <v>8839293027</v>
      </c>
      <c r="E53" s="3" t="s">
        <v>37</v>
      </c>
      <c r="F53" s="3" t="s">
        <v>20</v>
      </c>
      <c r="G53" s="3">
        <v>408</v>
      </c>
      <c r="H53" s="3" t="s">
        <v>22</v>
      </c>
      <c r="I53" s="3">
        <v>2</v>
      </c>
      <c r="J53" s="3">
        <v>3</v>
      </c>
      <c r="K53" s="3">
        <v>2</v>
      </c>
      <c r="L53" s="3">
        <v>1</v>
      </c>
      <c r="M53" s="3">
        <v>3</v>
      </c>
      <c r="N53" s="3">
        <v>4</v>
      </c>
      <c r="O53" s="3">
        <v>5</v>
      </c>
      <c r="P53" s="3">
        <v>3</v>
      </c>
      <c r="Q53" s="3">
        <v>4</v>
      </c>
    </row>
    <row r="54" spans="1:17" ht="12.5" x14ac:dyDescent="0.25">
      <c r="A54" s="2">
        <v>44765.788253541672</v>
      </c>
      <c r="B54" s="3" t="s">
        <v>221</v>
      </c>
      <c r="C54" s="3" t="s">
        <v>222</v>
      </c>
      <c r="D54" s="3">
        <v>9399129979</v>
      </c>
      <c r="E54" s="3" t="s">
        <v>37</v>
      </c>
      <c r="F54" s="3" t="s">
        <v>20</v>
      </c>
      <c r="G54" s="3" t="s">
        <v>223</v>
      </c>
      <c r="H54" s="3" t="s">
        <v>22</v>
      </c>
      <c r="I54" s="3">
        <v>4</v>
      </c>
      <c r="J54" s="3">
        <v>5</v>
      </c>
      <c r="K54" s="3">
        <v>4</v>
      </c>
      <c r="L54" s="3">
        <v>5</v>
      </c>
      <c r="M54" s="3">
        <v>4</v>
      </c>
      <c r="N54" s="3">
        <v>5</v>
      </c>
      <c r="O54" s="3">
        <v>5</v>
      </c>
      <c r="P54" s="3">
        <v>4</v>
      </c>
      <c r="Q54" s="3">
        <v>4</v>
      </c>
    </row>
    <row r="55" spans="1:17" ht="12.5" x14ac:dyDescent="0.25">
      <c r="A55" s="2">
        <v>44765.805789745369</v>
      </c>
      <c r="B55" s="3" t="s">
        <v>35</v>
      </c>
      <c r="C55" s="3" t="s">
        <v>36</v>
      </c>
      <c r="D55" s="3" t="s">
        <v>224</v>
      </c>
      <c r="E55" s="3" t="s">
        <v>37</v>
      </c>
      <c r="F55" s="3" t="s">
        <v>20</v>
      </c>
      <c r="G55" s="3">
        <v>211199</v>
      </c>
      <c r="H55" s="3" t="s">
        <v>22</v>
      </c>
      <c r="I55" s="3">
        <v>5</v>
      </c>
      <c r="J55" s="3">
        <v>5</v>
      </c>
      <c r="K55" s="3">
        <v>5</v>
      </c>
      <c r="L55" s="3">
        <v>5</v>
      </c>
      <c r="M55" s="3">
        <v>5</v>
      </c>
      <c r="N55" s="3">
        <v>5</v>
      </c>
      <c r="O55" s="3">
        <v>5</v>
      </c>
      <c r="P55" s="3">
        <v>5</v>
      </c>
      <c r="Q55" s="3">
        <v>5</v>
      </c>
    </row>
    <row r="56" spans="1:17" s="7" customFormat="1" ht="12.5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5" x14ac:dyDescent="0.25">
      <c r="A57" s="2">
        <v>44653.414623449076</v>
      </c>
      <c r="B57" s="3" t="s">
        <v>23</v>
      </c>
      <c r="C57" s="3" t="s">
        <v>24</v>
      </c>
      <c r="D57" s="3">
        <v>7389243330</v>
      </c>
      <c r="E57" s="3" t="s">
        <v>19</v>
      </c>
      <c r="F57" s="3" t="s">
        <v>25</v>
      </c>
      <c r="G57" s="3">
        <v>210173</v>
      </c>
      <c r="H57" s="3" t="s">
        <v>22</v>
      </c>
      <c r="I57" s="3">
        <v>5</v>
      </c>
      <c r="J57" s="3">
        <v>5</v>
      </c>
      <c r="K57" s="3">
        <v>5</v>
      </c>
      <c r="L57" s="3">
        <v>5</v>
      </c>
      <c r="M57" s="3">
        <v>5</v>
      </c>
      <c r="N57" s="3">
        <v>5</v>
      </c>
      <c r="O57" s="3">
        <v>5</v>
      </c>
      <c r="P57" s="3">
        <v>5</v>
      </c>
      <c r="Q57" s="3">
        <v>5</v>
      </c>
    </row>
    <row r="58" spans="1:17" ht="12.5" x14ac:dyDescent="0.25">
      <c r="A58" s="2">
        <v>44653.454478113425</v>
      </c>
      <c r="B58" s="3" t="s">
        <v>40</v>
      </c>
      <c r="C58" s="3" t="s">
        <v>41</v>
      </c>
      <c r="D58" s="3">
        <v>6266056830</v>
      </c>
      <c r="E58" s="3" t="s">
        <v>19</v>
      </c>
      <c r="F58" s="3" t="s">
        <v>25</v>
      </c>
      <c r="G58" s="3">
        <v>210245</v>
      </c>
      <c r="H58" s="3" t="s">
        <v>22</v>
      </c>
      <c r="I58" s="3">
        <v>4</v>
      </c>
      <c r="J58" s="3">
        <v>4</v>
      </c>
      <c r="K58" s="3">
        <v>4</v>
      </c>
      <c r="L58" s="3">
        <v>4</v>
      </c>
      <c r="M58" s="3">
        <v>5</v>
      </c>
      <c r="N58" s="3">
        <v>4</v>
      </c>
      <c r="O58" s="3">
        <v>4</v>
      </c>
      <c r="P58" s="3">
        <v>4</v>
      </c>
      <c r="Q58" s="3">
        <v>4</v>
      </c>
    </row>
    <row r="59" spans="1:17" ht="12.5" x14ac:dyDescent="0.25">
      <c r="A59" s="2">
        <v>44653.454973240739</v>
      </c>
      <c r="B59" s="3" t="s">
        <v>42</v>
      </c>
      <c r="C59" s="3" t="s">
        <v>43</v>
      </c>
      <c r="D59" s="3">
        <v>6266154370</v>
      </c>
      <c r="E59" s="3" t="s">
        <v>19</v>
      </c>
      <c r="F59" s="3" t="s">
        <v>25</v>
      </c>
      <c r="G59" s="3">
        <v>2010154</v>
      </c>
      <c r="H59" s="3" t="s">
        <v>22</v>
      </c>
      <c r="I59" s="3">
        <v>5</v>
      </c>
      <c r="J59" s="3">
        <v>5</v>
      </c>
      <c r="K59" s="3">
        <v>5</v>
      </c>
      <c r="L59" s="3">
        <v>5</v>
      </c>
      <c r="M59" s="3">
        <v>5</v>
      </c>
      <c r="N59" s="3">
        <v>5</v>
      </c>
      <c r="O59" s="3">
        <v>5</v>
      </c>
      <c r="P59" s="3">
        <v>5</v>
      </c>
      <c r="Q59" s="3">
        <v>5</v>
      </c>
    </row>
    <row r="60" spans="1:17" ht="12.5" x14ac:dyDescent="0.25">
      <c r="A60" s="2">
        <v>44653.457282592593</v>
      </c>
      <c r="B60" s="3" t="s">
        <v>46</v>
      </c>
      <c r="C60" s="3" t="s">
        <v>47</v>
      </c>
      <c r="D60" s="3">
        <v>6266599921</v>
      </c>
      <c r="E60" s="3" t="s">
        <v>19</v>
      </c>
      <c r="F60" s="3" t="s">
        <v>25</v>
      </c>
      <c r="G60" s="3">
        <v>210199</v>
      </c>
      <c r="H60" s="3" t="s">
        <v>22</v>
      </c>
      <c r="I60" s="3">
        <v>5</v>
      </c>
      <c r="J60" s="3">
        <v>5</v>
      </c>
      <c r="K60" s="3">
        <v>5</v>
      </c>
      <c r="L60" s="3">
        <v>5</v>
      </c>
      <c r="M60" s="3">
        <v>5</v>
      </c>
      <c r="N60" s="3">
        <v>5</v>
      </c>
      <c r="O60" s="3">
        <v>5</v>
      </c>
      <c r="P60" s="3">
        <v>5</v>
      </c>
      <c r="Q60" s="3">
        <v>5</v>
      </c>
    </row>
    <row r="61" spans="1:17" ht="12.5" x14ac:dyDescent="0.25">
      <c r="A61" s="2">
        <v>44653.467867638887</v>
      </c>
      <c r="B61" s="3" t="s">
        <v>58</v>
      </c>
      <c r="C61" s="3" t="s">
        <v>59</v>
      </c>
      <c r="D61" s="3">
        <v>6360308333</v>
      </c>
      <c r="E61" s="3" t="s">
        <v>19</v>
      </c>
      <c r="F61" s="3" t="s">
        <v>25</v>
      </c>
      <c r="G61" s="3">
        <v>10727842838727</v>
      </c>
      <c r="H61" s="3" t="s">
        <v>22</v>
      </c>
      <c r="I61" s="3">
        <v>5</v>
      </c>
      <c r="J61" s="3">
        <v>5</v>
      </c>
      <c r="K61" s="3">
        <v>5</v>
      </c>
      <c r="L61" s="3">
        <v>5</v>
      </c>
      <c r="M61" s="3">
        <v>4</v>
      </c>
      <c r="N61" s="3">
        <v>5</v>
      </c>
      <c r="O61" s="3">
        <v>5</v>
      </c>
      <c r="P61" s="3">
        <v>5</v>
      </c>
      <c r="Q61" s="3">
        <v>4</v>
      </c>
    </row>
    <row r="62" spans="1:17" ht="12.5" x14ac:dyDescent="0.25">
      <c r="A62" s="2">
        <v>44653.470478125004</v>
      </c>
      <c r="B62" s="3" t="s">
        <v>62</v>
      </c>
      <c r="C62" s="3" t="s">
        <v>63</v>
      </c>
      <c r="D62" s="3">
        <v>9981002767</v>
      </c>
      <c r="E62" s="3" t="s">
        <v>19</v>
      </c>
      <c r="F62" s="3" t="s">
        <v>25</v>
      </c>
      <c r="G62" s="3">
        <v>210238</v>
      </c>
      <c r="H62" s="3" t="s">
        <v>22</v>
      </c>
      <c r="I62" s="3">
        <v>5</v>
      </c>
      <c r="J62" s="3">
        <v>5</v>
      </c>
      <c r="K62" s="3">
        <v>5</v>
      </c>
      <c r="L62" s="3">
        <v>5</v>
      </c>
      <c r="M62" s="3">
        <v>5</v>
      </c>
      <c r="N62" s="3">
        <v>5</v>
      </c>
      <c r="O62" s="3">
        <v>5</v>
      </c>
      <c r="P62" s="3">
        <v>5</v>
      </c>
      <c r="Q62" s="3">
        <v>5</v>
      </c>
    </row>
    <row r="63" spans="1:17" ht="12.5" x14ac:dyDescent="0.25">
      <c r="A63" s="2">
        <v>44653.472623067129</v>
      </c>
      <c r="B63" s="3" t="s">
        <v>64</v>
      </c>
      <c r="C63" s="3" t="s">
        <v>65</v>
      </c>
      <c r="D63" s="3">
        <v>9301311893</v>
      </c>
      <c r="E63" s="3" t="s">
        <v>19</v>
      </c>
      <c r="F63" s="3" t="s">
        <v>25</v>
      </c>
      <c r="G63" s="3">
        <v>210162</v>
      </c>
      <c r="H63" s="3" t="s">
        <v>22</v>
      </c>
      <c r="I63" s="3">
        <v>5</v>
      </c>
      <c r="J63" s="3">
        <v>5</v>
      </c>
      <c r="K63" s="3">
        <v>5</v>
      </c>
      <c r="L63" s="3">
        <v>5</v>
      </c>
      <c r="M63" s="3">
        <v>5</v>
      </c>
      <c r="N63" s="3">
        <v>5</v>
      </c>
      <c r="O63" s="3">
        <v>5</v>
      </c>
      <c r="P63" s="3">
        <v>5</v>
      </c>
      <c r="Q63" s="3">
        <v>5</v>
      </c>
    </row>
    <row r="64" spans="1:17" ht="12.5" x14ac:dyDescent="0.25">
      <c r="A64" s="2">
        <v>44653.475796840277</v>
      </c>
      <c r="B64" s="3" t="s">
        <v>72</v>
      </c>
      <c r="C64" s="3" t="s">
        <v>73</v>
      </c>
      <c r="D64" s="3">
        <v>9302486400</v>
      </c>
      <c r="E64" s="3" t="s">
        <v>19</v>
      </c>
      <c r="F64" s="3" t="s">
        <v>25</v>
      </c>
      <c r="G64" s="3">
        <v>10727864295727</v>
      </c>
      <c r="H64" s="3" t="s">
        <v>22</v>
      </c>
      <c r="I64" s="3">
        <v>3</v>
      </c>
      <c r="J64" s="3">
        <v>4</v>
      </c>
      <c r="K64" s="3">
        <v>4</v>
      </c>
      <c r="L64" s="3">
        <v>3</v>
      </c>
      <c r="M64" s="3">
        <v>2</v>
      </c>
      <c r="N64" s="3">
        <v>3</v>
      </c>
      <c r="O64" s="3">
        <v>3</v>
      </c>
      <c r="P64" s="3">
        <v>3</v>
      </c>
      <c r="Q64" s="3">
        <v>3</v>
      </c>
    </row>
    <row r="65" spans="1:17" ht="12.5" x14ac:dyDescent="0.25">
      <c r="A65" s="2">
        <v>44653.488704814816</v>
      </c>
      <c r="B65" s="3" t="s">
        <v>78</v>
      </c>
      <c r="C65" s="3" t="s">
        <v>79</v>
      </c>
      <c r="D65" s="3">
        <v>7477041221</v>
      </c>
      <c r="E65" s="3" t="s">
        <v>19</v>
      </c>
      <c r="F65" s="3" t="s">
        <v>25</v>
      </c>
      <c r="G65" s="3">
        <v>210197</v>
      </c>
      <c r="H65" s="3" t="s">
        <v>22</v>
      </c>
      <c r="I65" s="3">
        <v>4</v>
      </c>
      <c r="J65" s="3">
        <v>4</v>
      </c>
      <c r="K65" s="3">
        <v>4</v>
      </c>
      <c r="L65" s="3">
        <v>4</v>
      </c>
      <c r="M65" s="3">
        <v>4</v>
      </c>
      <c r="N65" s="3">
        <v>4</v>
      </c>
      <c r="O65" s="3">
        <v>4</v>
      </c>
      <c r="P65" s="3">
        <v>4</v>
      </c>
      <c r="Q65" s="3">
        <v>4</v>
      </c>
    </row>
    <row r="66" spans="1:17" ht="12.5" x14ac:dyDescent="0.25">
      <c r="A66" s="2">
        <v>44653.492961111115</v>
      </c>
      <c r="B66" s="3" t="s">
        <v>83</v>
      </c>
      <c r="C66" s="3" t="s">
        <v>84</v>
      </c>
      <c r="D66" s="3">
        <v>9630758600</v>
      </c>
      <c r="E66" s="3" t="s">
        <v>19</v>
      </c>
      <c r="F66" s="3" t="s">
        <v>25</v>
      </c>
      <c r="G66" s="3" t="s">
        <v>85</v>
      </c>
      <c r="H66" s="3" t="s">
        <v>22</v>
      </c>
      <c r="I66" s="3">
        <v>5</v>
      </c>
      <c r="J66" s="3">
        <v>5</v>
      </c>
      <c r="K66" s="3">
        <v>5</v>
      </c>
      <c r="L66" s="3">
        <v>5</v>
      </c>
      <c r="M66" s="3">
        <v>5</v>
      </c>
      <c r="N66" s="3">
        <v>5</v>
      </c>
      <c r="O66" s="3">
        <v>5</v>
      </c>
      <c r="P66" s="3">
        <v>5</v>
      </c>
      <c r="Q66" s="3">
        <v>5</v>
      </c>
    </row>
    <row r="67" spans="1:17" ht="12.5" x14ac:dyDescent="0.25">
      <c r="A67" s="2">
        <v>44653.494818842591</v>
      </c>
      <c r="B67" s="3" t="s">
        <v>83</v>
      </c>
      <c r="C67" s="3" t="s">
        <v>84</v>
      </c>
      <c r="D67" s="3">
        <v>9630758600</v>
      </c>
      <c r="E67" s="3" t="s">
        <v>19</v>
      </c>
      <c r="F67" s="3" t="s">
        <v>25</v>
      </c>
      <c r="G67" s="3" t="s">
        <v>86</v>
      </c>
      <c r="H67" s="3" t="s">
        <v>22</v>
      </c>
      <c r="I67" s="3">
        <v>5</v>
      </c>
      <c r="J67" s="3">
        <v>5</v>
      </c>
      <c r="K67" s="3">
        <v>5</v>
      </c>
      <c r="L67" s="3">
        <v>5</v>
      </c>
      <c r="M67" s="3">
        <v>5</v>
      </c>
      <c r="N67" s="3">
        <v>5</v>
      </c>
      <c r="O67" s="3">
        <v>5</v>
      </c>
      <c r="P67" s="3">
        <v>5</v>
      </c>
      <c r="Q67" s="3">
        <v>5</v>
      </c>
    </row>
    <row r="68" spans="1:17" ht="12.5" x14ac:dyDescent="0.25">
      <c r="A68" s="2">
        <v>44653.503401284717</v>
      </c>
      <c r="B68" s="3" t="s">
        <v>95</v>
      </c>
      <c r="C68" s="3" t="s">
        <v>96</v>
      </c>
      <c r="D68" s="3">
        <v>7000273556</v>
      </c>
      <c r="E68" s="3" t="s">
        <v>19</v>
      </c>
      <c r="F68" s="3" t="s">
        <v>25</v>
      </c>
      <c r="G68" s="3">
        <v>210224</v>
      </c>
      <c r="H68" s="3" t="s">
        <v>22</v>
      </c>
      <c r="I68" s="3">
        <v>5</v>
      </c>
      <c r="J68" s="3">
        <v>5</v>
      </c>
      <c r="K68" s="3">
        <v>4</v>
      </c>
      <c r="L68" s="3">
        <v>5</v>
      </c>
      <c r="M68" s="3">
        <v>4</v>
      </c>
      <c r="N68" s="3">
        <v>4</v>
      </c>
      <c r="O68" s="3">
        <v>4</v>
      </c>
      <c r="P68" s="3">
        <v>4</v>
      </c>
      <c r="Q68" s="3">
        <v>4</v>
      </c>
    </row>
    <row r="69" spans="1:17" ht="12.5" x14ac:dyDescent="0.25">
      <c r="A69" s="2">
        <v>44653.510901180554</v>
      </c>
      <c r="B69" s="3" t="s">
        <v>102</v>
      </c>
      <c r="C69" s="3" t="s">
        <v>103</v>
      </c>
      <c r="D69" s="3">
        <v>6266101591</v>
      </c>
      <c r="E69" s="3" t="s">
        <v>19</v>
      </c>
      <c r="F69" s="3" t="s">
        <v>25</v>
      </c>
      <c r="G69" s="3">
        <v>210214</v>
      </c>
      <c r="H69" s="3" t="s">
        <v>22</v>
      </c>
      <c r="I69" s="3">
        <v>5</v>
      </c>
      <c r="J69" s="3">
        <v>5</v>
      </c>
      <c r="K69" s="3">
        <v>5</v>
      </c>
      <c r="L69" s="3">
        <v>5</v>
      </c>
      <c r="M69" s="3">
        <v>5</v>
      </c>
      <c r="N69" s="3">
        <v>5</v>
      </c>
      <c r="O69" s="3">
        <v>5</v>
      </c>
      <c r="P69" s="3">
        <v>5</v>
      </c>
      <c r="Q69" s="3">
        <v>5</v>
      </c>
    </row>
    <row r="70" spans="1:17" ht="12.5" x14ac:dyDescent="0.25">
      <c r="A70" s="2">
        <v>44653.512013310188</v>
      </c>
      <c r="B70" s="3" t="s">
        <v>102</v>
      </c>
      <c r="C70" s="3" t="s">
        <v>104</v>
      </c>
      <c r="D70" s="3">
        <v>6266101591</v>
      </c>
      <c r="E70" s="3" t="s">
        <v>19</v>
      </c>
      <c r="F70" s="3" t="s">
        <v>25</v>
      </c>
      <c r="G70" s="3">
        <v>210214</v>
      </c>
      <c r="H70" s="3" t="s">
        <v>22</v>
      </c>
      <c r="I70" s="3">
        <v>5</v>
      </c>
      <c r="J70" s="3">
        <v>5</v>
      </c>
      <c r="K70" s="3">
        <v>5</v>
      </c>
      <c r="L70" s="3">
        <v>5</v>
      </c>
      <c r="M70" s="3">
        <v>5</v>
      </c>
      <c r="N70" s="3">
        <v>5</v>
      </c>
      <c r="O70" s="3">
        <v>5</v>
      </c>
      <c r="P70" s="3">
        <v>5</v>
      </c>
      <c r="Q70" s="3">
        <v>5</v>
      </c>
    </row>
    <row r="71" spans="1:17" ht="12.5" x14ac:dyDescent="0.25">
      <c r="A71" s="2">
        <v>44653.513907326385</v>
      </c>
      <c r="B71" s="3" t="s">
        <v>107</v>
      </c>
      <c r="C71" s="3" t="s">
        <v>108</v>
      </c>
      <c r="D71" s="3">
        <v>6264686960</v>
      </c>
      <c r="E71" s="3" t="s">
        <v>19</v>
      </c>
      <c r="F71" s="3" t="s">
        <v>25</v>
      </c>
      <c r="G71" s="3">
        <v>210218</v>
      </c>
      <c r="H71" s="3" t="s">
        <v>22</v>
      </c>
      <c r="I71" s="3">
        <v>5</v>
      </c>
      <c r="J71" s="3">
        <v>5</v>
      </c>
      <c r="K71" s="3">
        <v>5</v>
      </c>
      <c r="L71" s="3">
        <v>5</v>
      </c>
      <c r="M71" s="3">
        <v>5</v>
      </c>
      <c r="N71" s="3">
        <v>5</v>
      </c>
      <c r="O71" s="3">
        <v>5</v>
      </c>
      <c r="P71" s="3">
        <v>5</v>
      </c>
      <c r="Q71" s="3">
        <v>5</v>
      </c>
    </row>
    <row r="72" spans="1:17" ht="12.5" x14ac:dyDescent="0.25">
      <c r="A72" s="2">
        <v>44653.522583310187</v>
      </c>
      <c r="B72" s="3" t="s">
        <v>109</v>
      </c>
      <c r="C72" s="3" t="s">
        <v>110</v>
      </c>
      <c r="D72" s="3">
        <v>7000289833</v>
      </c>
      <c r="E72" s="3" t="s">
        <v>19</v>
      </c>
      <c r="F72" s="3" t="s">
        <v>25</v>
      </c>
      <c r="G72" s="3">
        <v>210166</v>
      </c>
      <c r="H72" s="3" t="s">
        <v>22</v>
      </c>
      <c r="I72" s="3">
        <v>5</v>
      </c>
      <c r="J72" s="3">
        <v>5</v>
      </c>
      <c r="K72" s="3">
        <v>5</v>
      </c>
      <c r="L72" s="3">
        <v>5</v>
      </c>
      <c r="M72" s="3">
        <v>5</v>
      </c>
      <c r="N72" s="3">
        <v>5</v>
      </c>
      <c r="O72" s="3">
        <v>5</v>
      </c>
      <c r="P72" s="3">
        <v>5</v>
      </c>
      <c r="Q72" s="3">
        <v>5</v>
      </c>
    </row>
    <row r="73" spans="1:17" ht="12.5" x14ac:dyDescent="0.25">
      <c r="A73" s="2">
        <v>44653.57073983796</v>
      </c>
      <c r="B73" s="3" t="s">
        <v>113</v>
      </c>
      <c r="C73" s="3" t="s">
        <v>114</v>
      </c>
      <c r="D73" s="3">
        <v>9589972311</v>
      </c>
      <c r="E73" s="3" t="s">
        <v>19</v>
      </c>
      <c r="F73" s="3" t="s">
        <v>25</v>
      </c>
      <c r="G73" s="4" t="s">
        <v>115</v>
      </c>
      <c r="H73" s="3" t="s">
        <v>22</v>
      </c>
      <c r="I73" s="3">
        <v>5</v>
      </c>
      <c r="J73" s="3">
        <v>5</v>
      </c>
      <c r="K73" s="3">
        <v>5</v>
      </c>
      <c r="L73" s="3">
        <v>5</v>
      </c>
      <c r="M73" s="3">
        <v>5</v>
      </c>
      <c r="N73" s="3">
        <v>5</v>
      </c>
      <c r="O73" s="3">
        <v>5</v>
      </c>
      <c r="P73" s="3">
        <v>5</v>
      </c>
      <c r="Q73" s="3">
        <v>5</v>
      </c>
    </row>
    <row r="74" spans="1:17" ht="12.5" x14ac:dyDescent="0.25">
      <c r="A74" s="2">
        <v>44653.572289178242</v>
      </c>
      <c r="B74" s="3" t="s">
        <v>113</v>
      </c>
      <c r="C74" s="3" t="s">
        <v>114</v>
      </c>
      <c r="D74" s="3">
        <v>9589972311</v>
      </c>
      <c r="E74" s="3" t="s">
        <v>19</v>
      </c>
      <c r="F74" s="3" t="s">
        <v>25</v>
      </c>
      <c r="G74" s="4" t="s">
        <v>115</v>
      </c>
      <c r="H74" s="3" t="s">
        <v>22</v>
      </c>
      <c r="I74" s="3">
        <v>5</v>
      </c>
      <c r="J74" s="3">
        <v>5</v>
      </c>
      <c r="K74" s="3">
        <v>5</v>
      </c>
      <c r="L74" s="3">
        <v>5</v>
      </c>
      <c r="M74" s="3">
        <v>5</v>
      </c>
      <c r="N74" s="3">
        <v>5</v>
      </c>
      <c r="O74" s="3">
        <v>5</v>
      </c>
      <c r="P74" s="3">
        <v>5</v>
      </c>
      <c r="Q74" s="3">
        <v>5</v>
      </c>
    </row>
    <row r="75" spans="1:17" ht="12.5" x14ac:dyDescent="0.25">
      <c r="A75" s="2">
        <v>44653.759442905095</v>
      </c>
      <c r="B75" s="3" t="s">
        <v>118</v>
      </c>
      <c r="C75" s="3" t="s">
        <v>119</v>
      </c>
      <c r="D75" s="3">
        <v>6266284923</v>
      </c>
      <c r="E75" s="3" t="s">
        <v>19</v>
      </c>
      <c r="F75" s="3" t="s">
        <v>25</v>
      </c>
      <c r="G75" s="3">
        <v>210156</v>
      </c>
      <c r="H75" s="3" t="s">
        <v>22</v>
      </c>
      <c r="I75" s="3">
        <v>4</v>
      </c>
      <c r="J75" s="3">
        <v>4</v>
      </c>
      <c r="K75" s="3">
        <v>4</v>
      </c>
      <c r="L75" s="3">
        <v>4</v>
      </c>
      <c r="M75" s="3">
        <v>3</v>
      </c>
      <c r="N75" s="3">
        <v>4</v>
      </c>
      <c r="O75" s="3">
        <v>4</v>
      </c>
      <c r="P75" s="3">
        <v>4</v>
      </c>
      <c r="Q75" s="3">
        <v>3</v>
      </c>
    </row>
    <row r="76" spans="1:17" ht="12.5" x14ac:dyDescent="0.25">
      <c r="A76" s="2">
        <v>44653.779756331016</v>
      </c>
      <c r="B76" s="3" t="s">
        <v>120</v>
      </c>
      <c r="C76" s="3" t="s">
        <v>121</v>
      </c>
      <c r="D76" s="3">
        <v>9630324092</v>
      </c>
      <c r="E76" s="3" t="s">
        <v>19</v>
      </c>
      <c r="F76" s="3" t="s">
        <v>25</v>
      </c>
      <c r="G76" s="3">
        <v>210165</v>
      </c>
      <c r="H76" s="3" t="s">
        <v>22</v>
      </c>
      <c r="I76" s="3">
        <v>4</v>
      </c>
      <c r="J76" s="3">
        <v>4</v>
      </c>
      <c r="K76" s="3">
        <v>4</v>
      </c>
      <c r="L76" s="3">
        <v>4</v>
      </c>
      <c r="M76" s="3">
        <v>4</v>
      </c>
      <c r="N76" s="3">
        <v>4</v>
      </c>
      <c r="O76" s="3">
        <v>4</v>
      </c>
      <c r="P76" s="3">
        <v>4</v>
      </c>
      <c r="Q76" s="3">
        <v>4</v>
      </c>
    </row>
    <row r="77" spans="1:17" ht="12.5" x14ac:dyDescent="0.25">
      <c r="A77" s="2">
        <v>44653.934749675929</v>
      </c>
      <c r="B77" s="3" t="s">
        <v>126</v>
      </c>
      <c r="C77" s="3" t="s">
        <v>127</v>
      </c>
      <c r="D77" s="3">
        <v>6260564753</v>
      </c>
      <c r="E77" s="3" t="s">
        <v>19</v>
      </c>
      <c r="F77" s="3" t="s">
        <v>25</v>
      </c>
      <c r="G77" s="3">
        <v>210186</v>
      </c>
      <c r="H77" s="3" t="s">
        <v>22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</row>
    <row r="78" spans="1:17" ht="12.5" x14ac:dyDescent="0.25">
      <c r="A78" s="2">
        <v>44654.271962951389</v>
      </c>
      <c r="B78" s="3" t="s">
        <v>128</v>
      </c>
      <c r="C78" s="3" t="s">
        <v>129</v>
      </c>
      <c r="D78" s="3">
        <v>7587004366</v>
      </c>
      <c r="E78" s="3" t="s">
        <v>19</v>
      </c>
      <c r="F78" s="3" t="s">
        <v>25</v>
      </c>
      <c r="G78" s="3">
        <v>210208</v>
      </c>
      <c r="H78" s="3" t="s">
        <v>22</v>
      </c>
      <c r="I78" s="3">
        <v>5</v>
      </c>
      <c r="J78" s="3">
        <v>5</v>
      </c>
      <c r="K78" s="3">
        <v>5</v>
      </c>
      <c r="L78" s="3">
        <v>5</v>
      </c>
      <c r="M78" s="3">
        <v>5</v>
      </c>
      <c r="N78" s="3">
        <v>5</v>
      </c>
      <c r="O78" s="3">
        <v>5</v>
      </c>
      <c r="P78" s="3">
        <v>5</v>
      </c>
      <c r="Q78" s="3">
        <v>5</v>
      </c>
    </row>
    <row r="79" spans="1:17" ht="12.5" x14ac:dyDescent="0.25">
      <c r="A79" s="2">
        <v>44654.484884166668</v>
      </c>
      <c r="B79" s="3" t="s">
        <v>132</v>
      </c>
      <c r="C79" s="3" t="s">
        <v>133</v>
      </c>
      <c r="D79" s="3">
        <v>7646972500</v>
      </c>
      <c r="E79" s="3" t="s">
        <v>19</v>
      </c>
      <c r="F79" s="3" t="s">
        <v>25</v>
      </c>
      <c r="G79" s="3">
        <v>7646972500</v>
      </c>
      <c r="H79" s="3" t="s">
        <v>22</v>
      </c>
      <c r="I79" s="3">
        <v>1</v>
      </c>
      <c r="J79" s="3">
        <v>2</v>
      </c>
      <c r="K79" s="3">
        <v>3</v>
      </c>
      <c r="L79" s="3">
        <v>2</v>
      </c>
      <c r="M79" s="3">
        <v>2</v>
      </c>
      <c r="N79" s="3">
        <v>2</v>
      </c>
      <c r="O79" s="3">
        <v>2</v>
      </c>
      <c r="P79" s="3">
        <v>3</v>
      </c>
      <c r="Q79" s="3">
        <v>3</v>
      </c>
    </row>
    <row r="80" spans="1:17" ht="12.5" x14ac:dyDescent="0.25">
      <c r="A80" s="2">
        <v>44654.537090601851</v>
      </c>
      <c r="B80" s="3" t="s">
        <v>136</v>
      </c>
      <c r="C80" s="3" t="s">
        <v>137</v>
      </c>
      <c r="D80" s="3">
        <v>9302718642</v>
      </c>
      <c r="E80" s="3" t="s">
        <v>19</v>
      </c>
      <c r="F80" s="3" t="s">
        <v>25</v>
      </c>
      <c r="G80" s="3">
        <v>210183</v>
      </c>
      <c r="H80" s="3" t="s">
        <v>22</v>
      </c>
      <c r="I80" s="3">
        <v>4</v>
      </c>
      <c r="J80" s="3">
        <v>4</v>
      </c>
      <c r="K80" s="3">
        <v>4</v>
      </c>
      <c r="L80" s="3">
        <v>4</v>
      </c>
      <c r="M80" s="3">
        <v>4</v>
      </c>
      <c r="N80" s="3">
        <v>4</v>
      </c>
      <c r="O80" s="3">
        <v>4</v>
      </c>
      <c r="P80" s="3">
        <v>4</v>
      </c>
      <c r="Q80" s="3">
        <v>4</v>
      </c>
    </row>
    <row r="81" spans="1:17" ht="12.5" x14ac:dyDescent="0.25">
      <c r="A81" s="2">
        <v>44654.538148287036</v>
      </c>
      <c r="B81" s="3" t="s">
        <v>138</v>
      </c>
      <c r="C81" s="3" t="s">
        <v>139</v>
      </c>
      <c r="D81" s="3">
        <v>7828822664</v>
      </c>
      <c r="E81" s="3" t="s">
        <v>19</v>
      </c>
      <c r="F81" s="3" t="s">
        <v>25</v>
      </c>
      <c r="G81" s="3">
        <v>210161</v>
      </c>
      <c r="H81" s="3" t="s">
        <v>22</v>
      </c>
      <c r="I81" s="3">
        <v>4</v>
      </c>
      <c r="J81" s="3">
        <v>4</v>
      </c>
      <c r="K81" s="3">
        <v>4</v>
      </c>
      <c r="L81" s="3">
        <v>4</v>
      </c>
      <c r="M81" s="3">
        <v>4</v>
      </c>
      <c r="N81" s="3">
        <v>4</v>
      </c>
      <c r="O81" s="3">
        <v>4</v>
      </c>
      <c r="P81" s="3">
        <v>4</v>
      </c>
      <c r="Q81" s="3">
        <v>4</v>
      </c>
    </row>
    <row r="82" spans="1:17" ht="12.5" x14ac:dyDescent="0.25">
      <c r="A82" s="2">
        <v>44655.325467372684</v>
      </c>
      <c r="B82" s="3" t="s">
        <v>152</v>
      </c>
      <c r="C82" s="3" t="s">
        <v>153</v>
      </c>
      <c r="D82" s="3">
        <v>6266127560</v>
      </c>
      <c r="E82" s="3" t="s">
        <v>19</v>
      </c>
      <c r="F82" s="3" t="s">
        <v>25</v>
      </c>
      <c r="G82" s="3">
        <v>210159</v>
      </c>
      <c r="H82" s="3" t="s">
        <v>22</v>
      </c>
      <c r="I82" s="3">
        <v>3</v>
      </c>
      <c r="J82" s="3">
        <v>4</v>
      </c>
      <c r="K82" s="3">
        <v>1</v>
      </c>
      <c r="L82" s="3">
        <v>3</v>
      </c>
      <c r="M82" s="3">
        <v>3</v>
      </c>
      <c r="N82" s="3">
        <v>3</v>
      </c>
      <c r="O82" s="3">
        <v>3</v>
      </c>
      <c r="P82" s="3">
        <v>2</v>
      </c>
      <c r="Q82" s="3">
        <v>3</v>
      </c>
    </row>
    <row r="83" spans="1:17" ht="12.5" x14ac:dyDescent="0.25">
      <c r="A83" s="2">
        <v>44655.391115578706</v>
      </c>
      <c r="B83" s="3" t="s">
        <v>157</v>
      </c>
      <c r="C83" s="3" t="s">
        <v>158</v>
      </c>
      <c r="D83" s="3">
        <v>7805887879</v>
      </c>
      <c r="E83" s="3" t="s">
        <v>19</v>
      </c>
      <c r="F83" s="3" t="s">
        <v>25</v>
      </c>
      <c r="G83" s="3">
        <v>28</v>
      </c>
      <c r="H83" s="3" t="s">
        <v>22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</row>
    <row r="84" spans="1:17" ht="12.5" x14ac:dyDescent="0.25">
      <c r="A84" s="2">
        <v>44655.393477372687</v>
      </c>
      <c r="B84" s="3" t="s">
        <v>159</v>
      </c>
      <c r="C84" s="3" t="s">
        <v>160</v>
      </c>
      <c r="D84" s="3">
        <v>7440622483</v>
      </c>
      <c r="E84" s="3" t="s">
        <v>19</v>
      </c>
      <c r="F84" s="3" t="s">
        <v>25</v>
      </c>
      <c r="G84" s="3">
        <v>210204</v>
      </c>
      <c r="H84" s="3" t="s">
        <v>22</v>
      </c>
      <c r="I84" s="3">
        <v>3</v>
      </c>
      <c r="J84" s="3">
        <v>3</v>
      </c>
      <c r="K84" s="3">
        <v>1</v>
      </c>
      <c r="L84" s="3">
        <v>3</v>
      </c>
      <c r="M84" s="3">
        <v>3</v>
      </c>
      <c r="N84" s="3">
        <v>3</v>
      </c>
      <c r="O84" s="3">
        <v>3</v>
      </c>
      <c r="P84" s="3">
        <v>3</v>
      </c>
      <c r="Q84" s="3">
        <v>3</v>
      </c>
    </row>
    <row r="85" spans="1:17" ht="12.5" x14ac:dyDescent="0.25">
      <c r="A85" s="2">
        <v>44655.74794238426</v>
      </c>
      <c r="B85" s="3" t="s">
        <v>164</v>
      </c>
      <c r="C85" s="3" t="s">
        <v>165</v>
      </c>
      <c r="D85" s="3">
        <v>7389284584</v>
      </c>
      <c r="E85" s="3" t="s">
        <v>19</v>
      </c>
      <c r="F85" s="3" t="s">
        <v>25</v>
      </c>
      <c r="G85" s="3">
        <v>210169</v>
      </c>
      <c r="H85" s="3" t="s">
        <v>22</v>
      </c>
      <c r="I85" s="3">
        <v>3</v>
      </c>
      <c r="J85" s="3">
        <v>3</v>
      </c>
      <c r="K85" s="3">
        <v>3</v>
      </c>
      <c r="L85" s="3">
        <v>3</v>
      </c>
      <c r="M85" s="3">
        <v>3</v>
      </c>
      <c r="N85" s="3">
        <v>3</v>
      </c>
      <c r="O85" s="3">
        <v>4</v>
      </c>
      <c r="P85" s="3">
        <v>3</v>
      </c>
      <c r="Q85" s="3">
        <v>3</v>
      </c>
    </row>
    <row r="86" spans="1:17" ht="12.5" x14ac:dyDescent="0.25">
      <c r="A86" s="2">
        <v>44655.855825706021</v>
      </c>
      <c r="B86" s="3" t="s">
        <v>170</v>
      </c>
      <c r="C86" s="3" t="s">
        <v>171</v>
      </c>
      <c r="D86" s="3">
        <v>8349881174</v>
      </c>
      <c r="E86" s="3" t="s">
        <v>19</v>
      </c>
      <c r="F86" s="3" t="s">
        <v>25</v>
      </c>
      <c r="G86" s="3">
        <v>210182</v>
      </c>
      <c r="H86" s="3" t="s">
        <v>22</v>
      </c>
      <c r="I86" s="3">
        <v>5</v>
      </c>
      <c r="K86" s="3">
        <v>5</v>
      </c>
      <c r="L86" s="3">
        <v>5</v>
      </c>
      <c r="M86" s="3">
        <v>5</v>
      </c>
      <c r="N86" s="3">
        <v>5</v>
      </c>
      <c r="O86" s="3">
        <v>5</v>
      </c>
      <c r="P86" s="3">
        <v>5</v>
      </c>
      <c r="Q86" s="3">
        <v>5</v>
      </c>
    </row>
    <row r="87" spans="1:17" ht="12.5" x14ac:dyDescent="0.25">
      <c r="A87" s="2">
        <v>44655.888347372689</v>
      </c>
      <c r="B87" s="3" t="s">
        <v>172</v>
      </c>
      <c r="C87" s="3" t="s">
        <v>173</v>
      </c>
      <c r="D87" s="3">
        <v>9424132928</v>
      </c>
      <c r="E87" s="3" t="s">
        <v>19</v>
      </c>
      <c r="F87" s="3" t="s">
        <v>25</v>
      </c>
      <c r="G87" s="3">
        <v>210231</v>
      </c>
      <c r="H87" s="3" t="s">
        <v>22</v>
      </c>
      <c r="I87" s="3">
        <v>4</v>
      </c>
      <c r="J87" s="3">
        <v>5</v>
      </c>
      <c r="K87" s="3">
        <v>4</v>
      </c>
      <c r="L87" s="3">
        <v>5</v>
      </c>
      <c r="M87" s="3">
        <v>5</v>
      </c>
      <c r="N87" s="3">
        <v>5</v>
      </c>
      <c r="O87" s="3">
        <v>5</v>
      </c>
      <c r="P87" s="3">
        <v>5</v>
      </c>
      <c r="Q87" s="3">
        <v>5</v>
      </c>
    </row>
    <row r="88" spans="1:17" ht="12.5" x14ac:dyDescent="0.25">
      <c r="A88" s="2">
        <v>44656.452283506944</v>
      </c>
      <c r="B88" s="3" t="s">
        <v>174</v>
      </c>
      <c r="C88" s="3" t="s">
        <v>175</v>
      </c>
      <c r="D88" s="3">
        <v>6232595310</v>
      </c>
      <c r="E88" s="3" t="s">
        <v>19</v>
      </c>
      <c r="F88" s="3" t="s">
        <v>25</v>
      </c>
      <c r="G88" s="3">
        <v>210237</v>
      </c>
      <c r="H88" s="3" t="s">
        <v>22</v>
      </c>
      <c r="I88" s="3">
        <v>2</v>
      </c>
      <c r="J88" s="3">
        <v>3</v>
      </c>
      <c r="K88" s="3">
        <v>4</v>
      </c>
      <c r="L88" s="3">
        <v>3</v>
      </c>
      <c r="M88" s="3">
        <v>4</v>
      </c>
      <c r="N88" s="3">
        <v>3</v>
      </c>
      <c r="O88" s="3">
        <v>3</v>
      </c>
      <c r="P88" s="3">
        <v>3</v>
      </c>
      <c r="Q88" s="3">
        <v>3</v>
      </c>
    </row>
    <row r="89" spans="1:17" ht="12.5" x14ac:dyDescent="0.25">
      <c r="A89" s="2">
        <v>44656.606735162037</v>
      </c>
      <c r="B89" s="3" t="s">
        <v>176</v>
      </c>
      <c r="C89" s="3" t="s">
        <v>177</v>
      </c>
      <c r="D89" s="3">
        <v>9399379899</v>
      </c>
      <c r="E89" s="3" t="s">
        <v>19</v>
      </c>
      <c r="F89" s="3" t="s">
        <v>25</v>
      </c>
      <c r="G89" s="3">
        <v>210180</v>
      </c>
      <c r="H89" s="3" t="s">
        <v>22</v>
      </c>
      <c r="I89" s="3">
        <v>2</v>
      </c>
      <c r="J89" s="3">
        <v>5</v>
      </c>
      <c r="K89" s="3">
        <v>4</v>
      </c>
      <c r="L89" s="3">
        <v>2</v>
      </c>
      <c r="M89" s="3">
        <v>3</v>
      </c>
      <c r="N89" s="3">
        <v>3</v>
      </c>
      <c r="O89" s="3">
        <v>1</v>
      </c>
      <c r="P89" s="3">
        <v>5</v>
      </c>
      <c r="Q89" s="3">
        <v>4</v>
      </c>
    </row>
    <row r="90" spans="1:17" ht="12.5" x14ac:dyDescent="0.25">
      <c r="A90" s="2">
        <v>44656.844954571759</v>
      </c>
      <c r="B90" s="3" t="s">
        <v>170</v>
      </c>
      <c r="C90" s="3" t="s">
        <v>171</v>
      </c>
      <c r="D90" s="3">
        <v>8349881174</v>
      </c>
      <c r="E90" s="3" t="s">
        <v>19</v>
      </c>
      <c r="F90" s="3" t="s">
        <v>25</v>
      </c>
      <c r="G90" s="3">
        <v>210182</v>
      </c>
      <c r="H90" s="3" t="s">
        <v>22</v>
      </c>
      <c r="I90" s="3">
        <v>5</v>
      </c>
      <c r="J90" s="3">
        <v>5</v>
      </c>
      <c r="K90" s="3">
        <v>5</v>
      </c>
      <c r="L90" s="3">
        <v>5</v>
      </c>
      <c r="M90" s="3">
        <v>5</v>
      </c>
      <c r="N90" s="3">
        <v>5</v>
      </c>
      <c r="O90" s="3">
        <v>5</v>
      </c>
      <c r="P90" s="3">
        <v>5</v>
      </c>
      <c r="Q90" s="3">
        <v>4</v>
      </c>
    </row>
    <row r="91" spans="1:17" ht="12.5" x14ac:dyDescent="0.25">
      <c r="A91" s="2">
        <v>44656.845922615743</v>
      </c>
      <c r="B91" s="3" t="s">
        <v>170</v>
      </c>
      <c r="C91" s="3" t="s">
        <v>171</v>
      </c>
      <c r="D91" s="3">
        <v>8349881174</v>
      </c>
      <c r="E91" s="3" t="s">
        <v>19</v>
      </c>
      <c r="F91" s="3" t="s">
        <v>25</v>
      </c>
      <c r="G91" s="3">
        <v>210182</v>
      </c>
      <c r="H91" s="3" t="s">
        <v>22</v>
      </c>
      <c r="I91" s="3">
        <v>4</v>
      </c>
      <c r="J91" s="3">
        <v>5</v>
      </c>
      <c r="K91" s="3">
        <v>5</v>
      </c>
      <c r="L91" s="3">
        <v>5</v>
      </c>
      <c r="M91" s="3">
        <v>4</v>
      </c>
      <c r="N91" s="3">
        <v>4</v>
      </c>
      <c r="O91" s="3">
        <v>5</v>
      </c>
      <c r="P91" s="3">
        <v>5</v>
      </c>
      <c r="Q91" s="3">
        <v>5</v>
      </c>
    </row>
    <row r="92" spans="1:17" ht="12.5" x14ac:dyDescent="0.25">
      <c r="A92" s="2">
        <v>44657.809017175925</v>
      </c>
      <c r="B92" s="3" t="s">
        <v>188</v>
      </c>
      <c r="C92" s="3" t="s">
        <v>189</v>
      </c>
      <c r="D92" s="3">
        <v>9685897591</v>
      </c>
      <c r="E92" s="3" t="s">
        <v>19</v>
      </c>
      <c r="F92" s="3" t="s">
        <v>25</v>
      </c>
      <c r="G92" s="3">
        <v>210196</v>
      </c>
      <c r="H92" s="3" t="s">
        <v>22</v>
      </c>
      <c r="I92" s="3">
        <v>5</v>
      </c>
      <c r="J92" s="3">
        <v>5</v>
      </c>
      <c r="K92" s="3">
        <v>5</v>
      </c>
      <c r="L92" s="3">
        <v>5</v>
      </c>
      <c r="M92" s="3">
        <v>5</v>
      </c>
      <c r="N92" s="3">
        <v>5</v>
      </c>
      <c r="O92" s="3">
        <v>5</v>
      </c>
      <c r="P92" s="3">
        <v>5</v>
      </c>
      <c r="Q92" s="3">
        <v>5</v>
      </c>
    </row>
    <row r="93" spans="1:17" ht="12.5" x14ac:dyDescent="0.25">
      <c r="A93" s="2">
        <v>44659.450109398153</v>
      </c>
      <c r="B93" s="3" t="s">
        <v>190</v>
      </c>
      <c r="C93" s="3" t="s">
        <v>191</v>
      </c>
      <c r="D93" s="3">
        <v>6266178120</v>
      </c>
      <c r="E93" s="3" t="s">
        <v>19</v>
      </c>
      <c r="F93" s="3" t="s">
        <v>25</v>
      </c>
      <c r="G93" s="3">
        <v>238718</v>
      </c>
      <c r="H93" s="3" t="s">
        <v>22</v>
      </c>
      <c r="I93" s="3">
        <v>5</v>
      </c>
      <c r="J93" s="3">
        <v>5</v>
      </c>
      <c r="K93" s="3">
        <v>5</v>
      </c>
      <c r="L93" s="3">
        <v>5</v>
      </c>
      <c r="M93" s="3">
        <v>5</v>
      </c>
      <c r="N93" s="3">
        <v>5</v>
      </c>
      <c r="O93" s="3">
        <v>5</v>
      </c>
      <c r="P93" s="3">
        <v>5</v>
      </c>
      <c r="Q93" s="3">
        <v>5</v>
      </c>
    </row>
    <row r="94" spans="1:17" ht="12.5" x14ac:dyDescent="0.25">
      <c r="A94" s="2">
        <v>44661.434944224537</v>
      </c>
      <c r="B94" s="3" t="s">
        <v>192</v>
      </c>
      <c r="C94" s="3" t="s">
        <v>193</v>
      </c>
      <c r="D94" s="3">
        <v>9516184145</v>
      </c>
      <c r="E94" s="3" t="s">
        <v>19</v>
      </c>
      <c r="F94" s="3" t="s">
        <v>25</v>
      </c>
      <c r="G94" s="3">
        <v>210235</v>
      </c>
      <c r="H94" s="3" t="s">
        <v>22</v>
      </c>
      <c r="I94" s="3">
        <v>4</v>
      </c>
      <c r="J94" s="3">
        <v>5</v>
      </c>
      <c r="K94" s="3">
        <v>4</v>
      </c>
      <c r="L94" s="3">
        <v>4</v>
      </c>
      <c r="M94" s="3">
        <v>4</v>
      </c>
      <c r="N94" s="3">
        <v>4</v>
      </c>
      <c r="O94" s="3">
        <v>4</v>
      </c>
      <c r="P94" s="3">
        <v>4</v>
      </c>
      <c r="Q94" s="3">
        <v>4</v>
      </c>
    </row>
    <row r="95" spans="1:17" ht="12.5" x14ac:dyDescent="0.25">
      <c r="A95" s="2">
        <v>44653.421968946757</v>
      </c>
      <c r="B95" s="3" t="s">
        <v>29</v>
      </c>
      <c r="C95" s="3" t="s">
        <v>30</v>
      </c>
      <c r="D95" s="3">
        <v>6261651060</v>
      </c>
      <c r="E95" s="3" t="s">
        <v>19</v>
      </c>
      <c r="F95" s="3" t="s">
        <v>31</v>
      </c>
      <c r="G95" s="3">
        <v>200178</v>
      </c>
      <c r="H95" s="3" t="s">
        <v>22</v>
      </c>
      <c r="I95" s="3">
        <v>4</v>
      </c>
      <c r="J95" s="3">
        <v>4</v>
      </c>
      <c r="K95" s="3">
        <v>4</v>
      </c>
      <c r="L95" s="3">
        <v>4</v>
      </c>
      <c r="M95" s="3">
        <v>5</v>
      </c>
      <c r="N95" s="3">
        <v>5</v>
      </c>
      <c r="O95" s="3">
        <v>5</v>
      </c>
      <c r="P95" s="3">
        <v>5</v>
      </c>
      <c r="Q95" s="3">
        <v>4</v>
      </c>
    </row>
    <row r="96" spans="1:17" ht="12.5" x14ac:dyDescent="0.25">
      <c r="A96" s="2">
        <v>44653.423117592596</v>
      </c>
      <c r="B96" s="3" t="s">
        <v>32</v>
      </c>
      <c r="C96" s="3" t="s">
        <v>30</v>
      </c>
      <c r="D96" s="3">
        <v>626165060</v>
      </c>
      <c r="E96" s="3" t="s">
        <v>19</v>
      </c>
      <c r="F96" s="3" t="s">
        <v>31</v>
      </c>
      <c r="G96" s="3">
        <v>200177</v>
      </c>
      <c r="H96" s="3" t="s">
        <v>22</v>
      </c>
      <c r="I96" s="3">
        <v>4</v>
      </c>
      <c r="J96" s="3">
        <v>5</v>
      </c>
      <c r="K96" s="3">
        <v>4</v>
      </c>
      <c r="L96" s="3">
        <v>5</v>
      </c>
      <c r="M96" s="3">
        <v>5</v>
      </c>
      <c r="N96" s="3">
        <v>4</v>
      </c>
      <c r="O96" s="3">
        <v>5</v>
      </c>
      <c r="P96" s="3">
        <v>4</v>
      </c>
      <c r="Q96" s="3">
        <v>4</v>
      </c>
    </row>
    <row r="97" spans="1:17" ht="12.5" x14ac:dyDescent="0.25">
      <c r="A97" s="2">
        <v>44653.45673607639</v>
      </c>
      <c r="B97" s="3" t="s">
        <v>44</v>
      </c>
      <c r="C97" s="3" t="s">
        <v>45</v>
      </c>
      <c r="D97" s="3">
        <v>7772844280</v>
      </c>
      <c r="E97" s="3" t="s">
        <v>19</v>
      </c>
      <c r="F97" s="3" t="s">
        <v>31</v>
      </c>
      <c r="G97" s="3">
        <v>210931</v>
      </c>
      <c r="H97" s="3" t="s">
        <v>22</v>
      </c>
      <c r="I97" s="3">
        <v>5</v>
      </c>
      <c r="J97" s="3">
        <v>5</v>
      </c>
      <c r="K97" s="3">
        <v>5</v>
      </c>
      <c r="L97" s="3">
        <v>5</v>
      </c>
      <c r="M97" s="3">
        <v>5</v>
      </c>
      <c r="N97" s="3">
        <v>5</v>
      </c>
      <c r="O97" s="3">
        <v>5</v>
      </c>
      <c r="P97" s="3">
        <v>5</v>
      </c>
      <c r="Q97" s="3">
        <v>5</v>
      </c>
    </row>
    <row r="98" spans="1:17" ht="12.5" x14ac:dyDescent="0.25">
      <c r="A98" s="2">
        <v>44653.465677025466</v>
      </c>
      <c r="B98" s="3" t="s">
        <v>56</v>
      </c>
      <c r="C98" s="3" t="s">
        <v>57</v>
      </c>
      <c r="D98" s="3">
        <v>7828224362</v>
      </c>
      <c r="E98" s="3" t="s">
        <v>19</v>
      </c>
      <c r="F98" s="3" t="s">
        <v>31</v>
      </c>
      <c r="G98" s="3">
        <v>210938</v>
      </c>
      <c r="H98" s="3" t="s">
        <v>22</v>
      </c>
      <c r="I98" s="3">
        <v>2</v>
      </c>
      <c r="J98" s="3">
        <v>1</v>
      </c>
      <c r="K98" s="3">
        <v>2</v>
      </c>
      <c r="L98" s="3">
        <v>2</v>
      </c>
      <c r="M98" s="3">
        <v>4</v>
      </c>
      <c r="N98" s="3">
        <v>3</v>
      </c>
      <c r="O98" s="3">
        <v>2</v>
      </c>
      <c r="P98" s="3">
        <v>2</v>
      </c>
      <c r="Q98" s="3">
        <v>3</v>
      </c>
    </row>
    <row r="99" spans="1:17" ht="12.5" x14ac:dyDescent="0.25">
      <c r="A99" s="2">
        <v>44653.485434849536</v>
      </c>
      <c r="B99" s="3" t="s">
        <v>76</v>
      </c>
      <c r="C99" s="3" t="s">
        <v>77</v>
      </c>
      <c r="D99" s="3">
        <v>8717908539</v>
      </c>
      <c r="E99" s="3" t="s">
        <v>19</v>
      </c>
      <c r="F99" s="3" t="s">
        <v>31</v>
      </c>
      <c r="G99" s="3">
        <v>210934</v>
      </c>
      <c r="H99" s="3" t="s">
        <v>22</v>
      </c>
      <c r="I99" s="3">
        <v>5</v>
      </c>
      <c r="J99" s="3">
        <v>5</v>
      </c>
      <c r="K99" s="3">
        <v>5</v>
      </c>
      <c r="L99" s="3">
        <v>5</v>
      </c>
      <c r="M99" s="3">
        <v>5</v>
      </c>
      <c r="N99" s="3">
        <v>5</v>
      </c>
      <c r="O99" s="3">
        <v>5</v>
      </c>
      <c r="P99" s="3">
        <v>5</v>
      </c>
      <c r="Q99" s="3">
        <v>5</v>
      </c>
    </row>
    <row r="100" spans="1:17" ht="12.5" x14ac:dyDescent="0.25">
      <c r="A100" s="2">
        <v>44653.495726446759</v>
      </c>
      <c r="B100" s="3" t="s">
        <v>87</v>
      </c>
      <c r="C100" s="3" t="s">
        <v>88</v>
      </c>
      <c r="D100" s="3">
        <v>8085295354</v>
      </c>
      <c r="E100" s="3" t="s">
        <v>19</v>
      </c>
      <c r="F100" s="3" t="s">
        <v>31</v>
      </c>
      <c r="G100" s="3">
        <v>210932</v>
      </c>
      <c r="H100" s="3" t="s">
        <v>22</v>
      </c>
      <c r="I100" s="3">
        <v>4</v>
      </c>
      <c r="J100" s="3">
        <v>5</v>
      </c>
      <c r="K100" s="3">
        <v>4</v>
      </c>
      <c r="L100" s="3">
        <v>5</v>
      </c>
      <c r="M100" s="3">
        <v>4</v>
      </c>
      <c r="N100" s="3">
        <v>4</v>
      </c>
      <c r="O100" s="3">
        <v>5</v>
      </c>
      <c r="P100" s="3">
        <v>4</v>
      </c>
      <c r="Q100" s="3">
        <v>4</v>
      </c>
    </row>
    <row r="101" spans="1:17" ht="12.5" x14ac:dyDescent="0.25">
      <c r="A101" s="2">
        <v>44653.498916076387</v>
      </c>
      <c r="B101" s="3" t="s">
        <v>91</v>
      </c>
      <c r="C101" s="3" t="s">
        <v>92</v>
      </c>
      <c r="D101" s="3">
        <v>6266181707</v>
      </c>
      <c r="E101" s="3" t="s">
        <v>19</v>
      </c>
      <c r="F101" s="3" t="s">
        <v>31</v>
      </c>
      <c r="G101" s="3">
        <v>210944</v>
      </c>
      <c r="H101" s="3" t="s">
        <v>22</v>
      </c>
      <c r="I101" s="3">
        <v>4</v>
      </c>
      <c r="J101" s="3">
        <v>4</v>
      </c>
      <c r="K101" s="3">
        <v>4</v>
      </c>
      <c r="L101" s="3">
        <v>4</v>
      </c>
      <c r="M101" s="3">
        <v>4</v>
      </c>
      <c r="N101" s="3">
        <v>4</v>
      </c>
      <c r="O101" s="3">
        <v>4</v>
      </c>
      <c r="P101" s="3">
        <v>4</v>
      </c>
      <c r="Q101" s="3">
        <v>4</v>
      </c>
    </row>
    <row r="102" spans="1:17" ht="12.5" x14ac:dyDescent="0.25">
      <c r="A102" s="2">
        <v>44653.512449664355</v>
      </c>
      <c r="B102" s="3" t="s">
        <v>105</v>
      </c>
      <c r="C102" s="3" t="s">
        <v>106</v>
      </c>
      <c r="D102" s="3">
        <v>9111501454</v>
      </c>
      <c r="E102" s="3" t="s">
        <v>19</v>
      </c>
      <c r="F102" s="3" t="s">
        <v>31</v>
      </c>
      <c r="G102" s="3">
        <v>910941</v>
      </c>
      <c r="H102" s="3" t="s">
        <v>22</v>
      </c>
      <c r="I102" s="3">
        <v>4</v>
      </c>
      <c r="J102" s="3">
        <v>4</v>
      </c>
      <c r="K102" s="3">
        <v>4</v>
      </c>
      <c r="L102" s="3">
        <v>4</v>
      </c>
      <c r="M102" s="3">
        <v>5</v>
      </c>
      <c r="N102" s="3">
        <v>4</v>
      </c>
      <c r="O102" s="3">
        <v>5</v>
      </c>
      <c r="P102" s="3">
        <v>4</v>
      </c>
      <c r="Q102" s="3">
        <v>4</v>
      </c>
    </row>
    <row r="103" spans="1:17" ht="12.5" x14ac:dyDescent="0.25">
      <c r="A103" s="2">
        <v>44653.630675972221</v>
      </c>
      <c r="B103" s="3" t="s">
        <v>32</v>
      </c>
      <c r="C103" s="3" t="s">
        <v>30</v>
      </c>
      <c r="D103" s="3">
        <v>6261651060</v>
      </c>
      <c r="E103" s="3" t="s">
        <v>19</v>
      </c>
      <c r="F103" s="3" t="s">
        <v>31</v>
      </c>
      <c r="G103" s="3">
        <v>200203</v>
      </c>
      <c r="H103" s="3" t="s">
        <v>22</v>
      </c>
      <c r="I103" s="3">
        <v>4</v>
      </c>
      <c r="J103" s="3">
        <v>4</v>
      </c>
      <c r="K103" s="3">
        <v>4</v>
      </c>
      <c r="L103" s="3">
        <v>5</v>
      </c>
      <c r="M103" s="3">
        <v>4</v>
      </c>
      <c r="N103" s="3">
        <v>5</v>
      </c>
      <c r="O103" s="3">
        <v>5</v>
      </c>
      <c r="P103" s="3">
        <v>5</v>
      </c>
      <c r="Q103" s="3">
        <v>5</v>
      </c>
    </row>
    <row r="104" spans="1:17" ht="12.5" x14ac:dyDescent="0.25">
      <c r="A104" s="2">
        <v>44653.631172141206</v>
      </c>
      <c r="B104" s="3" t="s">
        <v>116</v>
      </c>
      <c r="C104" s="3" t="s">
        <v>117</v>
      </c>
      <c r="D104" s="3">
        <v>7067585738</v>
      </c>
      <c r="E104" s="3" t="s">
        <v>19</v>
      </c>
      <c r="F104" s="3" t="s">
        <v>31</v>
      </c>
      <c r="G104" s="3">
        <v>200202</v>
      </c>
      <c r="H104" s="3" t="s">
        <v>22</v>
      </c>
      <c r="I104" s="3">
        <v>4</v>
      </c>
      <c r="J104" s="3">
        <v>4</v>
      </c>
      <c r="K104" s="3">
        <v>3</v>
      </c>
      <c r="L104" s="3">
        <v>4</v>
      </c>
      <c r="M104" s="3">
        <v>4</v>
      </c>
      <c r="N104" s="3">
        <v>4</v>
      </c>
      <c r="O104" s="3">
        <v>4</v>
      </c>
      <c r="P104" s="3">
        <v>4</v>
      </c>
      <c r="Q104" s="3">
        <v>4</v>
      </c>
    </row>
    <row r="105" spans="1:17" ht="12.5" x14ac:dyDescent="0.25">
      <c r="A105" s="2">
        <v>44654.477728090278</v>
      </c>
      <c r="B105" s="3" t="s">
        <v>130</v>
      </c>
      <c r="C105" s="3" t="s">
        <v>131</v>
      </c>
      <c r="D105" s="3">
        <v>6266668546</v>
      </c>
      <c r="E105" s="3" t="s">
        <v>19</v>
      </c>
      <c r="F105" s="3" t="s">
        <v>31</v>
      </c>
      <c r="G105" s="3">
        <v>210965</v>
      </c>
      <c r="H105" s="3" t="s">
        <v>22</v>
      </c>
      <c r="I105" s="3">
        <v>3</v>
      </c>
      <c r="J105" s="3">
        <v>4</v>
      </c>
      <c r="K105" s="3">
        <v>4</v>
      </c>
      <c r="L105" s="3">
        <v>3</v>
      </c>
      <c r="M105" s="3">
        <v>4</v>
      </c>
      <c r="N105" s="3">
        <v>5</v>
      </c>
      <c r="O105" s="3">
        <v>4</v>
      </c>
      <c r="P105" s="3">
        <v>3</v>
      </c>
      <c r="Q105" s="3">
        <v>3</v>
      </c>
    </row>
    <row r="106" spans="1:17" ht="12.5" x14ac:dyDescent="0.25">
      <c r="A106" s="2">
        <v>44654.648081724532</v>
      </c>
      <c r="B106" s="3" t="s">
        <v>140</v>
      </c>
      <c r="C106" s="3" t="s">
        <v>141</v>
      </c>
      <c r="D106" s="3">
        <v>7389579301</v>
      </c>
      <c r="E106" s="3" t="s">
        <v>19</v>
      </c>
      <c r="F106" s="3" t="s">
        <v>31</v>
      </c>
      <c r="G106" s="3">
        <v>21910138</v>
      </c>
      <c r="H106" s="3" t="s">
        <v>22</v>
      </c>
      <c r="I106" s="3">
        <v>3</v>
      </c>
      <c r="J106" s="3">
        <v>3</v>
      </c>
      <c r="K106" s="3">
        <v>3</v>
      </c>
      <c r="L106" s="3">
        <v>3</v>
      </c>
      <c r="M106" s="3">
        <v>3</v>
      </c>
      <c r="N106" s="3">
        <v>3</v>
      </c>
      <c r="O106" s="3">
        <v>3</v>
      </c>
      <c r="P106" s="3">
        <v>3</v>
      </c>
      <c r="Q106" s="3">
        <v>3</v>
      </c>
    </row>
    <row r="107" spans="1:17" ht="12.5" x14ac:dyDescent="0.25">
      <c r="A107" s="2">
        <v>44654.808990266203</v>
      </c>
      <c r="B107" s="3" t="s">
        <v>144</v>
      </c>
      <c r="C107" s="3" t="s">
        <v>145</v>
      </c>
      <c r="D107" s="3">
        <v>9399092383</v>
      </c>
      <c r="E107" s="3" t="s">
        <v>19</v>
      </c>
      <c r="F107" s="3" t="s">
        <v>31</v>
      </c>
      <c r="G107" s="3">
        <v>210979</v>
      </c>
      <c r="H107" s="3" t="s">
        <v>22</v>
      </c>
      <c r="I107" s="3">
        <v>4</v>
      </c>
      <c r="J107" s="3">
        <v>4</v>
      </c>
      <c r="K107" s="3">
        <v>4</v>
      </c>
      <c r="L107" s="3">
        <v>4</v>
      </c>
      <c r="M107" s="3">
        <v>4</v>
      </c>
      <c r="N107" s="3">
        <v>4</v>
      </c>
      <c r="O107" s="3">
        <v>4</v>
      </c>
      <c r="P107" s="3">
        <v>4</v>
      </c>
      <c r="Q107" s="3">
        <v>4</v>
      </c>
    </row>
    <row r="108" spans="1:17" ht="12.5" x14ac:dyDescent="0.25">
      <c r="A108" s="2">
        <v>44655.352300393519</v>
      </c>
      <c r="B108" s="3" t="s">
        <v>150</v>
      </c>
      <c r="C108" s="3" t="s">
        <v>154</v>
      </c>
      <c r="D108" s="3">
        <v>9109476962</v>
      </c>
      <c r="E108" s="3" t="s">
        <v>19</v>
      </c>
      <c r="F108" s="3" t="s">
        <v>31</v>
      </c>
      <c r="G108" s="3">
        <v>210937</v>
      </c>
      <c r="H108" s="3" t="s">
        <v>22</v>
      </c>
      <c r="I108" s="3">
        <v>5</v>
      </c>
      <c r="J108" s="3">
        <v>4</v>
      </c>
      <c r="K108" s="3">
        <v>5</v>
      </c>
      <c r="L108" s="3">
        <v>5</v>
      </c>
      <c r="M108" s="3">
        <v>4</v>
      </c>
      <c r="N108" s="3">
        <v>5</v>
      </c>
      <c r="O108" s="3">
        <v>4</v>
      </c>
      <c r="P108" s="3">
        <v>4</v>
      </c>
      <c r="Q108" s="3">
        <v>5</v>
      </c>
    </row>
    <row r="109" spans="1:17" ht="12.5" x14ac:dyDescent="0.25">
      <c r="A109" s="2">
        <v>44655.796516724542</v>
      </c>
      <c r="B109" s="3" t="s">
        <v>166</v>
      </c>
      <c r="C109" s="3" t="s">
        <v>167</v>
      </c>
      <c r="D109" s="3">
        <v>6266149375</v>
      </c>
      <c r="E109" s="3" t="s">
        <v>19</v>
      </c>
      <c r="F109" s="3" t="s">
        <v>31</v>
      </c>
      <c r="G109" s="3">
        <v>210950</v>
      </c>
      <c r="H109" s="3" t="s">
        <v>22</v>
      </c>
      <c r="I109" s="3">
        <v>3</v>
      </c>
      <c r="J109" s="3">
        <v>3</v>
      </c>
      <c r="K109" s="3">
        <v>3</v>
      </c>
      <c r="L109" s="3">
        <v>3</v>
      </c>
      <c r="M109" s="3">
        <v>2</v>
      </c>
      <c r="N109" s="3">
        <v>3</v>
      </c>
      <c r="O109" s="3">
        <v>3</v>
      </c>
      <c r="P109" s="3">
        <v>4</v>
      </c>
      <c r="Q109" s="3">
        <v>3</v>
      </c>
    </row>
    <row r="110" spans="1:17" ht="12.5" x14ac:dyDescent="0.25">
      <c r="A110" s="2">
        <v>44655.832463564817</v>
      </c>
      <c r="B110" s="3" t="s">
        <v>168</v>
      </c>
      <c r="C110" s="3" t="s">
        <v>169</v>
      </c>
      <c r="D110" s="3">
        <v>7470377655</v>
      </c>
      <c r="E110" s="3" t="s">
        <v>19</v>
      </c>
      <c r="F110" s="3" t="s">
        <v>31</v>
      </c>
      <c r="G110" s="3">
        <v>21910022</v>
      </c>
      <c r="H110" s="3" t="s">
        <v>22</v>
      </c>
      <c r="I110" s="3">
        <v>5</v>
      </c>
      <c r="J110" s="3">
        <v>5</v>
      </c>
      <c r="K110" s="3">
        <v>5</v>
      </c>
      <c r="L110" s="3">
        <v>5</v>
      </c>
      <c r="M110" s="3">
        <v>5</v>
      </c>
      <c r="N110" s="3">
        <v>5</v>
      </c>
      <c r="O110" s="3">
        <v>5</v>
      </c>
      <c r="P110" s="3">
        <v>5</v>
      </c>
      <c r="Q110" s="3">
        <v>5</v>
      </c>
    </row>
    <row r="111" spans="1:17" ht="12.5" x14ac:dyDescent="0.25">
      <c r="A111" s="2">
        <v>44656.646639282408</v>
      </c>
      <c r="B111" s="3" t="s">
        <v>178</v>
      </c>
      <c r="C111" s="3" t="s">
        <v>179</v>
      </c>
      <c r="D111" s="3">
        <v>9617450681</v>
      </c>
      <c r="E111" s="3" t="s">
        <v>19</v>
      </c>
      <c r="F111" s="3" t="s">
        <v>31</v>
      </c>
      <c r="G111" s="3">
        <v>210966</v>
      </c>
      <c r="H111" s="3" t="s">
        <v>22</v>
      </c>
      <c r="I111" s="3">
        <v>4</v>
      </c>
      <c r="J111" s="3">
        <v>4</v>
      </c>
      <c r="K111" s="3">
        <v>5</v>
      </c>
      <c r="L111" s="3">
        <v>5</v>
      </c>
      <c r="M111" s="3">
        <v>4</v>
      </c>
      <c r="N111" s="3">
        <v>5</v>
      </c>
      <c r="O111" s="3">
        <v>5</v>
      </c>
      <c r="P111" s="3">
        <v>5</v>
      </c>
      <c r="Q111" s="3">
        <v>5</v>
      </c>
    </row>
    <row r="112" spans="1:17" ht="12.5" x14ac:dyDescent="0.25">
      <c r="A112" s="2">
        <v>44653.41458744213</v>
      </c>
      <c r="B112" s="3" t="s">
        <v>17</v>
      </c>
      <c r="C112" s="3" t="s">
        <v>18</v>
      </c>
      <c r="D112" s="3">
        <v>9977806520</v>
      </c>
      <c r="E112" s="3" t="s">
        <v>19</v>
      </c>
      <c r="F112" s="3" t="s">
        <v>20</v>
      </c>
      <c r="G112" s="3">
        <v>211088</v>
      </c>
      <c r="H112" s="3" t="s">
        <v>22</v>
      </c>
      <c r="I112" s="3">
        <v>5</v>
      </c>
      <c r="J112" s="3">
        <v>5</v>
      </c>
      <c r="K112" s="3">
        <v>5</v>
      </c>
      <c r="L112" s="3">
        <v>5</v>
      </c>
      <c r="M112" s="3">
        <v>5</v>
      </c>
      <c r="N112" s="3">
        <v>5</v>
      </c>
      <c r="O112" s="3">
        <v>5</v>
      </c>
      <c r="P112" s="3">
        <v>5</v>
      </c>
      <c r="Q112" s="3">
        <v>5</v>
      </c>
    </row>
    <row r="113" spans="1:17" ht="12.5" x14ac:dyDescent="0.25">
      <c r="A113" s="2">
        <v>44653.459280659721</v>
      </c>
      <c r="B113" s="3" t="s">
        <v>50</v>
      </c>
      <c r="C113" s="3" t="s">
        <v>51</v>
      </c>
      <c r="D113" s="3">
        <v>7440200181</v>
      </c>
      <c r="E113" s="3" t="s">
        <v>19</v>
      </c>
      <c r="F113" s="3" t="s">
        <v>20</v>
      </c>
      <c r="G113" s="3">
        <v>211052</v>
      </c>
      <c r="H113" s="3" t="s">
        <v>22</v>
      </c>
      <c r="I113" s="3">
        <v>4</v>
      </c>
      <c r="J113" s="3">
        <v>4</v>
      </c>
      <c r="K113" s="3">
        <v>4</v>
      </c>
      <c r="L113" s="3">
        <v>5</v>
      </c>
      <c r="M113" s="3">
        <v>4</v>
      </c>
      <c r="N113" s="3">
        <v>4</v>
      </c>
      <c r="O113" s="3">
        <v>4</v>
      </c>
      <c r="P113" s="3">
        <v>4</v>
      </c>
      <c r="Q113" s="3">
        <v>5</v>
      </c>
    </row>
    <row r="114" spans="1:17" ht="12.5" x14ac:dyDescent="0.25">
      <c r="A114" s="2">
        <v>44653.476364004629</v>
      </c>
      <c r="B114" s="3" t="s">
        <v>69</v>
      </c>
      <c r="C114" s="3" t="s">
        <v>70</v>
      </c>
      <c r="D114" s="3">
        <v>6266024884</v>
      </c>
      <c r="E114" s="3" t="s">
        <v>19</v>
      </c>
      <c r="F114" s="3" t="s">
        <v>20</v>
      </c>
      <c r="G114" s="3">
        <v>211078</v>
      </c>
      <c r="H114" s="3" t="s">
        <v>22</v>
      </c>
      <c r="I114" s="3">
        <v>4</v>
      </c>
      <c r="J114" s="3">
        <v>4</v>
      </c>
      <c r="K114" s="3">
        <v>4</v>
      </c>
      <c r="L114" s="3">
        <v>5</v>
      </c>
      <c r="M114" s="3">
        <v>4</v>
      </c>
      <c r="N114" s="3">
        <v>5</v>
      </c>
      <c r="O114" s="3">
        <v>5</v>
      </c>
      <c r="P114" s="3">
        <v>4</v>
      </c>
      <c r="Q114" s="3">
        <v>5</v>
      </c>
    </row>
    <row r="115" spans="1:17" ht="12.5" x14ac:dyDescent="0.25">
      <c r="A115" s="2">
        <v>44653.476632013888</v>
      </c>
      <c r="B115" s="3" t="s">
        <v>66</v>
      </c>
      <c r="C115" s="3" t="s">
        <v>68</v>
      </c>
      <c r="D115" s="3">
        <v>6266015819</v>
      </c>
      <c r="E115" s="3" t="s">
        <v>19</v>
      </c>
      <c r="F115" s="3" t="s">
        <v>20</v>
      </c>
      <c r="G115" s="3">
        <v>211079</v>
      </c>
      <c r="H115" s="3" t="s">
        <v>22</v>
      </c>
      <c r="I115" s="3">
        <v>5</v>
      </c>
      <c r="J115" s="3">
        <v>5</v>
      </c>
      <c r="K115" s="3">
        <v>5</v>
      </c>
      <c r="L115" s="3">
        <v>5</v>
      </c>
      <c r="M115" s="3">
        <v>5</v>
      </c>
      <c r="N115" s="3">
        <v>5</v>
      </c>
      <c r="O115" s="3">
        <v>5</v>
      </c>
      <c r="P115" s="3">
        <v>5</v>
      </c>
      <c r="Q115" s="3">
        <v>4</v>
      </c>
    </row>
    <row r="116" spans="1:17" ht="12.5" x14ac:dyDescent="0.25">
      <c r="A116" s="2">
        <v>44653.504786574078</v>
      </c>
      <c r="B116" s="3" t="s">
        <v>97</v>
      </c>
      <c r="C116" s="3" t="s">
        <v>98</v>
      </c>
      <c r="D116" s="3">
        <v>6261202226</v>
      </c>
      <c r="E116" s="3" t="s">
        <v>19</v>
      </c>
      <c r="F116" s="3" t="s">
        <v>20</v>
      </c>
      <c r="G116" s="3">
        <v>72</v>
      </c>
      <c r="H116" s="3" t="s">
        <v>22</v>
      </c>
      <c r="I116" s="3">
        <v>5</v>
      </c>
      <c r="J116" s="3">
        <v>5</v>
      </c>
      <c r="K116" s="3">
        <v>5</v>
      </c>
      <c r="L116" s="3">
        <v>5</v>
      </c>
      <c r="M116" s="3">
        <v>5</v>
      </c>
      <c r="N116" s="3">
        <v>5</v>
      </c>
      <c r="O116" s="3">
        <v>5</v>
      </c>
      <c r="P116" s="3">
        <v>5</v>
      </c>
      <c r="Q116" s="3">
        <v>5</v>
      </c>
    </row>
    <row r="117" spans="1:17" ht="12.5" x14ac:dyDescent="0.25">
      <c r="A117" s="2">
        <v>44653.510840590279</v>
      </c>
      <c r="B117" s="3" t="s">
        <v>99</v>
      </c>
      <c r="C117" s="3" t="s">
        <v>100</v>
      </c>
      <c r="D117" s="3">
        <v>9165215976</v>
      </c>
      <c r="E117" s="3" t="s">
        <v>19</v>
      </c>
      <c r="F117" s="3" t="s">
        <v>20</v>
      </c>
      <c r="G117" s="3" t="s">
        <v>101</v>
      </c>
      <c r="H117" s="3" t="s">
        <v>22</v>
      </c>
      <c r="I117" s="3">
        <v>4</v>
      </c>
      <c r="J117" s="3">
        <v>4</v>
      </c>
      <c r="K117" s="3">
        <v>4</v>
      </c>
      <c r="L117" s="3">
        <v>4</v>
      </c>
      <c r="M117" s="3">
        <v>4</v>
      </c>
      <c r="N117" s="3">
        <v>4</v>
      </c>
      <c r="O117" s="3">
        <v>3</v>
      </c>
      <c r="P117" s="3">
        <v>4</v>
      </c>
      <c r="Q117" s="3">
        <v>4</v>
      </c>
    </row>
    <row r="118" spans="1:17" ht="12.5" x14ac:dyDescent="0.25">
      <c r="A118" s="2">
        <v>44653.900542129632</v>
      </c>
      <c r="B118" s="3" t="s">
        <v>124</v>
      </c>
      <c r="C118" s="3" t="s">
        <v>125</v>
      </c>
      <c r="D118" s="3">
        <v>7879677955</v>
      </c>
      <c r="E118" s="3" t="s">
        <v>19</v>
      </c>
      <c r="F118" s="3" t="s">
        <v>20</v>
      </c>
      <c r="G118" s="3">
        <v>211074</v>
      </c>
      <c r="H118" s="3" t="s">
        <v>22</v>
      </c>
      <c r="I118" s="3">
        <v>5</v>
      </c>
      <c r="J118" s="3">
        <v>5</v>
      </c>
      <c r="K118" s="3">
        <v>5</v>
      </c>
      <c r="L118" s="3">
        <v>4</v>
      </c>
      <c r="M118" s="3">
        <v>4</v>
      </c>
      <c r="N118" s="3">
        <v>5</v>
      </c>
      <c r="O118" s="3">
        <v>5</v>
      </c>
      <c r="P118" s="3">
        <v>4</v>
      </c>
      <c r="Q118" s="3">
        <v>5</v>
      </c>
    </row>
    <row r="119" spans="1:17" ht="12.5" x14ac:dyDescent="0.25">
      <c r="A119" s="2">
        <v>44654.725709861115</v>
      </c>
      <c r="B119" s="3" t="s">
        <v>142</v>
      </c>
      <c r="C119" s="3" t="s">
        <v>143</v>
      </c>
      <c r="D119" s="3">
        <v>6263493394</v>
      </c>
      <c r="E119" s="3" t="s">
        <v>19</v>
      </c>
      <c r="F119" s="3" t="s">
        <v>20</v>
      </c>
      <c r="G119" s="3">
        <v>211125</v>
      </c>
      <c r="H119" s="3" t="s">
        <v>22</v>
      </c>
      <c r="I119" s="3">
        <v>5</v>
      </c>
      <c r="J119" s="3">
        <v>5</v>
      </c>
      <c r="K119" s="3">
        <v>5</v>
      </c>
      <c r="L119" s="3">
        <v>5</v>
      </c>
      <c r="M119" s="3">
        <v>5</v>
      </c>
      <c r="N119" s="3">
        <v>4</v>
      </c>
      <c r="O119" s="3">
        <v>4</v>
      </c>
      <c r="P119" s="3">
        <v>5</v>
      </c>
      <c r="Q119" s="3">
        <v>5</v>
      </c>
    </row>
    <row r="120" spans="1:17" ht="12.5" x14ac:dyDescent="0.25">
      <c r="A120" s="2">
        <v>44654.809515428242</v>
      </c>
      <c r="B120" s="3" t="s">
        <v>146</v>
      </c>
      <c r="C120" s="3" t="s">
        <v>147</v>
      </c>
      <c r="D120" s="3">
        <v>6268043447</v>
      </c>
      <c r="E120" s="3" t="s">
        <v>19</v>
      </c>
      <c r="F120" s="3" t="s">
        <v>20</v>
      </c>
      <c r="G120" s="3">
        <v>211124</v>
      </c>
      <c r="H120" s="3" t="s">
        <v>22</v>
      </c>
      <c r="I120" s="3">
        <v>4</v>
      </c>
      <c r="J120" s="3">
        <v>4</v>
      </c>
      <c r="K120" s="3">
        <v>5</v>
      </c>
      <c r="L120" s="3">
        <v>4</v>
      </c>
      <c r="M120" s="3">
        <v>4</v>
      </c>
      <c r="N120" s="3">
        <v>4</v>
      </c>
      <c r="O120" s="3">
        <v>4</v>
      </c>
      <c r="P120" s="3">
        <v>4</v>
      </c>
      <c r="Q120" s="3">
        <v>3</v>
      </c>
    </row>
    <row r="121" spans="1:17" ht="12.5" x14ac:dyDescent="0.25">
      <c r="A121" s="2">
        <v>44655.674996539354</v>
      </c>
      <c r="B121" s="3" t="s">
        <v>161</v>
      </c>
      <c r="C121" s="3" t="s">
        <v>162</v>
      </c>
      <c r="D121" s="3">
        <v>7489505419</v>
      </c>
      <c r="E121" s="3" t="s">
        <v>19</v>
      </c>
      <c r="F121" s="3" t="s">
        <v>20</v>
      </c>
      <c r="G121" s="3">
        <v>271099</v>
      </c>
      <c r="H121" s="3" t="s">
        <v>22</v>
      </c>
      <c r="I121" s="3">
        <v>5</v>
      </c>
      <c r="J121" s="3">
        <v>5</v>
      </c>
      <c r="K121" s="3">
        <v>5</v>
      </c>
      <c r="L121" s="3">
        <v>5</v>
      </c>
      <c r="M121" s="3">
        <v>5</v>
      </c>
      <c r="N121" s="3">
        <v>5</v>
      </c>
      <c r="O121" s="3">
        <v>5</v>
      </c>
      <c r="P121" s="3">
        <v>5</v>
      </c>
      <c r="Q121" s="3">
        <v>5</v>
      </c>
    </row>
    <row r="122" spans="1:17" ht="12.5" x14ac:dyDescent="0.25">
      <c r="A122" s="2">
        <v>44656.802141527776</v>
      </c>
      <c r="B122" s="3" t="s">
        <v>181</v>
      </c>
      <c r="C122" s="3" t="s">
        <v>182</v>
      </c>
      <c r="D122" s="3">
        <v>7722963679</v>
      </c>
      <c r="E122" s="3" t="s">
        <v>19</v>
      </c>
      <c r="F122" s="3" t="s">
        <v>20</v>
      </c>
      <c r="G122" s="3">
        <v>211076</v>
      </c>
      <c r="H122" s="3" t="s">
        <v>22</v>
      </c>
      <c r="I122" s="3">
        <v>3</v>
      </c>
      <c r="J122" s="3">
        <v>5</v>
      </c>
      <c r="K122" s="3">
        <v>5</v>
      </c>
      <c r="L122" s="3">
        <v>5</v>
      </c>
      <c r="M122" s="3">
        <v>4</v>
      </c>
      <c r="N122" s="3">
        <v>5</v>
      </c>
      <c r="O122" s="3">
        <v>5</v>
      </c>
      <c r="P122" s="3">
        <v>3</v>
      </c>
      <c r="Q122" s="3">
        <v>5</v>
      </c>
    </row>
    <row r="123" spans="1:17" ht="12.5" x14ac:dyDescent="0.25">
      <c r="A123" s="2">
        <v>44656.938241932876</v>
      </c>
      <c r="B123" s="3" t="s">
        <v>183</v>
      </c>
      <c r="C123" s="3" t="s">
        <v>184</v>
      </c>
      <c r="D123" s="3">
        <v>6266304122</v>
      </c>
      <c r="E123" s="3" t="s">
        <v>19</v>
      </c>
      <c r="F123" s="3" t="s">
        <v>20</v>
      </c>
      <c r="G123" s="3">
        <v>211073</v>
      </c>
      <c r="H123" s="3" t="s">
        <v>22</v>
      </c>
      <c r="I123" s="3">
        <v>5</v>
      </c>
      <c r="J123" s="3">
        <v>5</v>
      </c>
      <c r="K123" s="3">
        <v>5</v>
      </c>
      <c r="L123" s="3">
        <v>5</v>
      </c>
      <c r="M123" s="3">
        <v>5</v>
      </c>
      <c r="N123" s="3">
        <v>5</v>
      </c>
      <c r="O123" s="3">
        <v>5</v>
      </c>
      <c r="P123" s="3">
        <v>5</v>
      </c>
      <c r="Q123" s="3">
        <v>5</v>
      </c>
    </row>
    <row r="124" spans="1:17" ht="12.5" x14ac:dyDescent="0.25">
      <c r="A124" s="2">
        <v>44657.771913564815</v>
      </c>
      <c r="B124" s="3" t="s">
        <v>185</v>
      </c>
      <c r="C124" s="3" t="s">
        <v>186</v>
      </c>
      <c r="D124" s="3">
        <v>7879741013</v>
      </c>
      <c r="E124" s="3" t="s">
        <v>19</v>
      </c>
      <c r="F124" s="3" t="s">
        <v>20</v>
      </c>
      <c r="G124" s="3">
        <v>211100</v>
      </c>
      <c r="H124" s="3" t="s">
        <v>22</v>
      </c>
      <c r="I124" s="3">
        <v>4</v>
      </c>
      <c r="J124" s="3">
        <v>4</v>
      </c>
      <c r="K124" s="3">
        <v>4</v>
      </c>
      <c r="L124" s="3">
        <v>4</v>
      </c>
      <c r="M124" s="3">
        <v>4</v>
      </c>
      <c r="N124" s="3">
        <v>4</v>
      </c>
      <c r="O124" s="3">
        <v>4</v>
      </c>
      <c r="P124" s="3">
        <v>4</v>
      </c>
      <c r="Q124" s="3">
        <v>4</v>
      </c>
    </row>
    <row r="125" spans="1:17" ht="12.5" x14ac:dyDescent="0.25">
      <c r="A125" s="2">
        <v>44657.777831805557</v>
      </c>
      <c r="B125" s="3" t="s">
        <v>185</v>
      </c>
      <c r="C125" s="3" t="s">
        <v>186</v>
      </c>
      <c r="D125" s="3">
        <v>7879741010</v>
      </c>
      <c r="E125" s="3" t="s">
        <v>19</v>
      </c>
      <c r="F125" s="3" t="s">
        <v>20</v>
      </c>
      <c r="G125" s="3">
        <v>211100</v>
      </c>
      <c r="H125" s="3" t="s">
        <v>22</v>
      </c>
      <c r="I125" s="3">
        <v>4</v>
      </c>
      <c r="J125" s="3">
        <v>4</v>
      </c>
      <c r="K125" s="3">
        <v>4</v>
      </c>
      <c r="L125" s="3">
        <v>4</v>
      </c>
      <c r="M125" s="3">
        <v>4</v>
      </c>
      <c r="N125" s="3">
        <v>4</v>
      </c>
      <c r="O125" s="3">
        <v>4</v>
      </c>
      <c r="P125" s="3">
        <v>4</v>
      </c>
      <c r="Q125" s="3">
        <v>4</v>
      </c>
    </row>
    <row r="126" spans="1:17" ht="12.5" x14ac:dyDescent="0.25">
      <c r="A126" s="2">
        <v>44662.526803379631</v>
      </c>
      <c r="B126" s="3" t="s">
        <v>194</v>
      </c>
      <c r="C126" s="3" t="s">
        <v>195</v>
      </c>
      <c r="D126" s="3">
        <v>7587047402</v>
      </c>
      <c r="E126" s="3" t="s">
        <v>19</v>
      </c>
      <c r="F126" s="3" t="s">
        <v>20</v>
      </c>
      <c r="G126" s="3">
        <v>211056</v>
      </c>
      <c r="H126" s="3" t="s">
        <v>22</v>
      </c>
      <c r="I126" s="3">
        <v>2</v>
      </c>
      <c r="J126" s="3">
        <v>3</v>
      </c>
      <c r="K126" s="3">
        <v>4</v>
      </c>
      <c r="L126" s="3">
        <v>3</v>
      </c>
      <c r="M126" s="3">
        <v>2</v>
      </c>
      <c r="N126" s="3">
        <v>4</v>
      </c>
      <c r="O126" s="3">
        <v>3</v>
      </c>
      <c r="P126" s="3">
        <v>3</v>
      </c>
      <c r="Q126" s="3">
        <v>3</v>
      </c>
    </row>
    <row r="127" spans="1:17" ht="12.5" x14ac:dyDescent="0.25">
      <c r="A127" s="2">
        <v>44662.528242326385</v>
      </c>
      <c r="B127" s="3" t="s">
        <v>194</v>
      </c>
      <c r="C127" s="3" t="s">
        <v>195</v>
      </c>
      <c r="D127" s="3">
        <v>7587047402</v>
      </c>
      <c r="E127" s="3" t="s">
        <v>19</v>
      </c>
      <c r="F127" s="3" t="s">
        <v>20</v>
      </c>
      <c r="G127" s="3">
        <v>211056</v>
      </c>
      <c r="H127" s="3" t="s">
        <v>22</v>
      </c>
      <c r="I127" s="3">
        <v>3</v>
      </c>
      <c r="J127" s="3">
        <v>3</v>
      </c>
      <c r="K127" s="3">
        <v>3</v>
      </c>
      <c r="L127" s="3">
        <v>4</v>
      </c>
      <c r="M127" s="3">
        <v>3</v>
      </c>
      <c r="N127" s="3">
        <v>4</v>
      </c>
      <c r="O127" s="3">
        <v>3</v>
      </c>
      <c r="P127" s="3">
        <v>4</v>
      </c>
      <c r="Q127" s="3">
        <v>4</v>
      </c>
    </row>
    <row r="128" spans="1:17" ht="12.5" x14ac:dyDescent="0.25">
      <c r="A128" s="2">
        <v>44664.487536458335</v>
      </c>
      <c r="B128" s="3" t="s">
        <v>196</v>
      </c>
      <c r="C128" s="3" t="s">
        <v>197</v>
      </c>
      <c r="D128" s="3">
        <v>9098229054</v>
      </c>
      <c r="E128" s="3" t="s">
        <v>19</v>
      </c>
      <c r="F128" s="3" t="s">
        <v>20</v>
      </c>
      <c r="G128" s="3">
        <v>211062</v>
      </c>
      <c r="H128" s="3" t="s">
        <v>22</v>
      </c>
      <c r="I128" s="3">
        <v>5</v>
      </c>
      <c r="J128" s="3">
        <v>5</v>
      </c>
      <c r="K128" s="3">
        <v>5</v>
      </c>
      <c r="L128" s="3">
        <v>5</v>
      </c>
      <c r="M128" s="3">
        <v>4</v>
      </c>
      <c r="N128" s="3">
        <v>5</v>
      </c>
      <c r="O128" s="3">
        <v>4</v>
      </c>
      <c r="P128" s="3">
        <v>5</v>
      </c>
      <c r="Q128" s="3">
        <v>5</v>
      </c>
    </row>
    <row r="129" spans="1:17" ht="12.5" x14ac:dyDescent="0.25">
      <c r="A129" s="2">
        <v>44674.876046412042</v>
      </c>
      <c r="B129" s="3" t="s">
        <v>200</v>
      </c>
      <c r="C129" s="3" t="s">
        <v>201</v>
      </c>
      <c r="D129" s="3">
        <v>9098418013</v>
      </c>
      <c r="E129" s="3" t="s">
        <v>19</v>
      </c>
      <c r="F129" s="3" t="s">
        <v>20</v>
      </c>
      <c r="G129" s="3">
        <v>211071</v>
      </c>
      <c r="H129" s="3" t="s">
        <v>22</v>
      </c>
      <c r="I129" s="3">
        <v>4</v>
      </c>
      <c r="J129" s="3">
        <v>4</v>
      </c>
      <c r="K129" s="3">
        <v>4</v>
      </c>
      <c r="L129" s="3">
        <v>4</v>
      </c>
      <c r="M129" s="3">
        <v>4</v>
      </c>
      <c r="N129" s="3">
        <v>4</v>
      </c>
      <c r="O129" s="3">
        <v>4</v>
      </c>
      <c r="P129" s="3">
        <v>4</v>
      </c>
      <c r="Q129" s="3">
        <v>4</v>
      </c>
    </row>
    <row r="130" spans="1:17" ht="12.5" x14ac:dyDescent="0.25">
      <c r="A130" s="2">
        <v>44674.87753135417</v>
      </c>
      <c r="B130" s="3" t="s">
        <v>200</v>
      </c>
      <c r="C130" s="3" t="s">
        <v>201</v>
      </c>
      <c r="D130" s="3">
        <v>9098418013</v>
      </c>
      <c r="E130" s="3" t="s">
        <v>19</v>
      </c>
      <c r="F130" s="3" t="s">
        <v>20</v>
      </c>
      <c r="G130" s="3">
        <v>211071</v>
      </c>
      <c r="H130" s="3" t="s">
        <v>22</v>
      </c>
      <c r="I130" s="3">
        <v>4</v>
      </c>
      <c r="J130" s="3">
        <v>4</v>
      </c>
      <c r="K130" s="3">
        <v>4</v>
      </c>
      <c r="L130" s="3">
        <v>4</v>
      </c>
      <c r="M130" s="3">
        <v>4</v>
      </c>
      <c r="N130" s="3">
        <v>4</v>
      </c>
      <c r="O130" s="3">
        <v>4</v>
      </c>
      <c r="P130" s="3">
        <v>4</v>
      </c>
      <c r="Q130" s="3">
        <v>4</v>
      </c>
    </row>
    <row r="131" spans="1:17" ht="12.5" x14ac:dyDescent="0.25">
      <c r="A131" s="2">
        <v>44762.892255763887</v>
      </c>
      <c r="B131" s="3" t="s">
        <v>218</v>
      </c>
      <c r="C131" s="3" t="s">
        <v>219</v>
      </c>
      <c r="D131" s="3">
        <v>9111233403</v>
      </c>
      <c r="E131" s="3" t="s">
        <v>19</v>
      </c>
      <c r="F131" s="3" t="s">
        <v>20</v>
      </c>
      <c r="G131" s="3">
        <v>211171</v>
      </c>
      <c r="H131" s="3" t="s">
        <v>22</v>
      </c>
      <c r="I131" s="3">
        <v>5</v>
      </c>
      <c r="J131" s="3">
        <v>5</v>
      </c>
      <c r="K131" s="3">
        <v>5</v>
      </c>
      <c r="L131" s="3">
        <v>5</v>
      </c>
      <c r="M131" s="3">
        <v>5</v>
      </c>
      <c r="N131" s="3">
        <v>5</v>
      </c>
      <c r="O131" s="3">
        <v>5</v>
      </c>
      <c r="P131" s="3">
        <v>5</v>
      </c>
      <c r="Q131" s="3">
        <v>5</v>
      </c>
    </row>
    <row r="132" spans="1:17" s="7" customFormat="1" ht="12.5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5" x14ac:dyDescent="0.25">
      <c r="A133" s="2">
        <v>44653.486674733795</v>
      </c>
      <c r="B133" s="3" t="s">
        <v>76</v>
      </c>
      <c r="C133" s="3" t="s">
        <v>77</v>
      </c>
      <c r="D133" s="3">
        <v>8717908539</v>
      </c>
      <c r="E133" s="3" t="s">
        <v>19</v>
      </c>
      <c r="F133" s="3" t="s">
        <v>31</v>
      </c>
      <c r="G133" s="3">
        <v>210934</v>
      </c>
      <c r="H133" s="3" t="s">
        <v>71</v>
      </c>
      <c r="I133" s="3">
        <v>4</v>
      </c>
      <c r="J133" s="3">
        <v>4</v>
      </c>
      <c r="K133" s="3">
        <v>4</v>
      </c>
      <c r="L133" s="3">
        <v>4</v>
      </c>
      <c r="M133" s="3">
        <v>4</v>
      </c>
      <c r="N133" s="3">
        <v>4</v>
      </c>
      <c r="O133" s="3">
        <v>4</v>
      </c>
      <c r="P133" s="3">
        <v>4</v>
      </c>
      <c r="Q133" s="3">
        <v>4</v>
      </c>
    </row>
    <row r="134" spans="1:17" ht="12.5" x14ac:dyDescent="0.25">
      <c r="A134" s="2">
        <v>44653.489199965275</v>
      </c>
      <c r="B134" s="3" t="s">
        <v>56</v>
      </c>
      <c r="C134" s="3" t="s">
        <v>57</v>
      </c>
      <c r="D134" s="3">
        <v>7828224362</v>
      </c>
      <c r="E134" s="3" t="s">
        <v>19</v>
      </c>
      <c r="F134" s="3" t="s">
        <v>31</v>
      </c>
      <c r="G134" s="3">
        <v>210938</v>
      </c>
      <c r="H134" s="3" t="s">
        <v>71</v>
      </c>
      <c r="I134" s="3">
        <v>3</v>
      </c>
      <c r="J134" s="3">
        <v>2</v>
      </c>
      <c r="K134" s="3">
        <v>3</v>
      </c>
      <c r="L134" s="3">
        <v>3</v>
      </c>
      <c r="M134" s="3">
        <v>2</v>
      </c>
      <c r="N134" s="3">
        <v>4</v>
      </c>
      <c r="O134" s="3">
        <v>2</v>
      </c>
      <c r="P134" s="3">
        <v>3</v>
      </c>
      <c r="Q134" s="3">
        <v>2</v>
      </c>
    </row>
    <row r="135" spans="1:17" ht="12.5" x14ac:dyDescent="0.25">
      <c r="A135" s="2">
        <v>44654.512543229168</v>
      </c>
      <c r="B135" s="3" t="s">
        <v>87</v>
      </c>
      <c r="C135" s="3" t="s">
        <v>88</v>
      </c>
      <c r="D135" s="3">
        <v>8085295354</v>
      </c>
      <c r="E135" s="3" t="s">
        <v>19</v>
      </c>
      <c r="F135" s="3" t="s">
        <v>31</v>
      </c>
      <c r="G135" s="3">
        <v>210932</v>
      </c>
      <c r="H135" s="3" t="s">
        <v>71</v>
      </c>
      <c r="I135" s="3">
        <v>3</v>
      </c>
      <c r="J135" s="3">
        <v>3</v>
      </c>
      <c r="K135" s="3">
        <v>3</v>
      </c>
      <c r="L135" s="3">
        <v>3</v>
      </c>
      <c r="M135" s="3">
        <v>3</v>
      </c>
      <c r="N135" s="3">
        <v>3</v>
      </c>
      <c r="O135" s="3">
        <v>3</v>
      </c>
      <c r="P135" s="3">
        <v>3</v>
      </c>
      <c r="Q135" s="3">
        <v>3</v>
      </c>
    </row>
    <row r="136" spans="1:17" ht="12.5" x14ac:dyDescent="0.25">
      <c r="A136" s="2">
        <v>44655.353210104164</v>
      </c>
      <c r="B136" s="3" t="s">
        <v>150</v>
      </c>
      <c r="C136" s="3" t="s">
        <v>155</v>
      </c>
      <c r="D136" s="3">
        <v>9109476962</v>
      </c>
      <c r="E136" s="3" t="s">
        <v>19</v>
      </c>
      <c r="F136" s="3" t="s">
        <v>31</v>
      </c>
      <c r="G136" s="3">
        <v>210937</v>
      </c>
      <c r="H136" s="3" t="s">
        <v>71</v>
      </c>
      <c r="I136" s="3">
        <v>5</v>
      </c>
      <c r="J136" s="3">
        <v>4</v>
      </c>
      <c r="K136" s="3">
        <v>4</v>
      </c>
      <c r="L136" s="3">
        <v>4</v>
      </c>
      <c r="M136" s="3">
        <v>4</v>
      </c>
      <c r="N136" s="3">
        <v>4</v>
      </c>
      <c r="O136" s="3">
        <v>5</v>
      </c>
      <c r="P136" s="3">
        <v>4</v>
      </c>
      <c r="Q136" s="3">
        <v>4</v>
      </c>
    </row>
    <row r="137" spans="1:17" ht="12.5" x14ac:dyDescent="0.25">
      <c r="A137" s="2">
        <v>44653.475655532406</v>
      </c>
      <c r="B137" s="3" t="s">
        <v>66</v>
      </c>
      <c r="C137" s="3" t="s">
        <v>68</v>
      </c>
      <c r="D137" s="3">
        <v>6266015819</v>
      </c>
      <c r="E137" s="3" t="s">
        <v>19</v>
      </c>
      <c r="F137" s="3" t="s">
        <v>20</v>
      </c>
      <c r="G137" s="3">
        <v>211079</v>
      </c>
      <c r="H137" s="3" t="s">
        <v>71</v>
      </c>
      <c r="I137" s="3">
        <v>3</v>
      </c>
      <c r="J137" s="3">
        <v>3</v>
      </c>
      <c r="K137" s="3">
        <v>3</v>
      </c>
      <c r="L137" s="3">
        <v>3</v>
      </c>
      <c r="M137" s="3">
        <v>2</v>
      </c>
      <c r="N137" s="3">
        <v>5</v>
      </c>
      <c r="O137" s="3">
        <v>5</v>
      </c>
      <c r="P137" s="3">
        <v>5</v>
      </c>
      <c r="Q137" s="3">
        <v>4</v>
      </c>
    </row>
    <row r="138" spans="1:17" ht="12.5" x14ac:dyDescent="0.25">
      <c r="A138" s="2">
        <v>44653.477825312497</v>
      </c>
      <c r="B138" s="3" t="s">
        <v>69</v>
      </c>
      <c r="C138" s="3" t="s">
        <v>70</v>
      </c>
      <c r="D138" s="3">
        <v>6266024884</v>
      </c>
      <c r="E138" s="3" t="s">
        <v>19</v>
      </c>
      <c r="F138" s="3" t="s">
        <v>20</v>
      </c>
      <c r="G138" s="3">
        <v>211078</v>
      </c>
      <c r="H138" s="3" t="s">
        <v>71</v>
      </c>
      <c r="I138" s="3">
        <v>2</v>
      </c>
      <c r="J138" s="3">
        <v>3</v>
      </c>
      <c r="K138" s="3">
        <v>4</v>
      </c>
      <c r="L138" s="3">
        <v>3</v>
      </c>
      <c r="M138" s="3">
        <v>3</v>
      </c>
      <c r="N138" s="3">
        <v>3</v>
      </c>
      <c r="O138" s="3">
        <v>3</v>
      </c>
      <c r="P138" s="3">
        <v>3</v>
      </c>
      <c r="Q138" s="3">
        <v>2</v>
      </c>
    </row>
    <row r="139" spans="1:17" ht="12.5" x14ac:dyDescent="0.25">
      <c r="A139" s="2">
        <v>44654.726405752313</v>
      </c>
      <c r="B139" s="3" t="s">
        <v>142</v>
      </c>
      <c r="C139" s="3" t="s">
        <v>143</v>
      </c>
      <c r="D139" s="3">
        <v>6263493394</v>
      </c>
      <c r="E139" s="3" t="s">
        <v>19</v>
      </c>
      <c r="F139" s="3" t="s">
        <v>20</v>
      </c>
      <c r="G139" s="3">
        <v>211125</v>
      </c>
      <c r="H139" s="3" t="s">
        <v>71</v>
      </c>
      <c r="I139" s="3">
        <v>3</v>
      </c>
      <c r="J139" s="3">
        <v>4</v>
      </c>
      <c r="K139" s="3">
        <v>3</v>
      </c>
      <c r="L139" s="3">
        <v>4</v>
      </c>
      <c r="M139" s="3">
        <v>3</v>
      </c>
      <c r="N139" s="3">
        <v>4</v>
      </c>
      <c r="O139" s="3">
        <v>4</v>
      </c>
      <c r="P139" s="3">
        <v>4</v>
      </c>
      <c r="Q139" s="3">
        <v>4</v>
      </c>
    </row>
    <row r="140" spans="1:17" ht="12.5" x14ac:dyDescent="0.25">
      <c r="A140" s="2">
        <v>44654.892294907404</v>
      </c>
      <c r="B140" s="3" t="s">
        <v>124</v>
      </c>
      <c r="C140" s="3" t="s">
        <v>125</v>
      </c>
      <c r="D140" s="3">
        <v>7879677955</v>
      </c>
      <c r="E140" s="3" t="s">
        <v>19</v>
      </c>
      <c r="F140" s="3" t="s">
        <v>20</v>
      </c>
      <c r="G140" s="3">
        <v>211074</v>
      </c>
      <c r="H140" s="3" t="s">
        <v>71</v>
      </c>
      <c r="I140" s="3">
        <v>4</v>
      </c>
      <c r="J140" s="3">
        <v>4</v>
      </c>
      <c r="K140" s="3">
        <v>4</v>
      </c>
      <c r="L140" s="3">
        <v>4</v>
      </c>
      <c r="M140" s="3">
        <v>3</v>
      </c>
      <c r="N140" s="3">
        <v>3</v>
      </c>
      <c r="O140" s="3">
        <v>4</v>
      </c>
      <c r="P140" s="3">
        <v>3</v>
      </c>
      <c r="Q140" s="3">
        <v>4</v>
      </c>
    </row>
    <row r="141" spans="1:17" s="7" customFormat="1" ht="12.5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5" x14ac:dyDescent="0.25">
      <c r="A142" s="2">
        <v>44653.463711435186</v>
      </c>
      <c r="B142" s="3" t="s">
        <v>52</v>
      </c>
      <c r="C142" s="3" t="s">
        <v>53</v>
      </c>
      <c r="D142" s="3">
        <v>8839293027</v>
      </c>
      <c r="E142" s="3" t="s">
        <v>37</v>
      </c>
      <c r="F142" s="3" t="s">
        <v>31</v>
      </c>
      <c r="G142" s="3">
        <v>211184</v>
      </c>
      <c r="H142" s="3" t="s">
        <v>27</v>
      </c>
      <c r="I142" s="3">
        <v>4</v>
      </c>
      <c r="J142" s="3">
        <v>4</v>
      </c>
      <c r="K142" s="3">
        <v>4</v>
      </c>
      <c r="L142" s="3">
        <v>4</v>
      </c>
      <c r="M142" s="3">
        <v>4</v>
      </c>
      <c r="N142" s="3">
        <v>4</v>
      </c>
      <c r="O142" s="3">
        <v>4</v>
      </c>
      <c r="P142" s="3">
        <v>4</v>
      </c>
      <c r="Q142" s="3">
        <v>4</v>
      </c>
    </row>
    <row r="143" spans="1:17" ht="12.5" x14ac:dyDescent="0.25">
      <c r="A143" s="2">
        <v>44653.468046655093</v>
      </c>
      <c r="B143" s="3" t="s">
        <v>52</v>
      </c>
      <c r="C143" s="3" t="s">
        <v>53</v>
      </c>
      <c r="D143" s="3">
        <v>8839293027</v>
      </c>
      <c r="E143" s="3" t="s">
        <v>37</v>
      </c>
      <c r="F143" s="3" t="s">
        <v>31</v>
      </c>
      <c r="G143" s="3">
        <v>211184</v>
      </c>
      <c r="H143" s="3" t="s">
        <v>27</v>
      </c>
      <c r="I143" s="3">
        <v>1</v>
      </c>
      <c r="J143" s="3">
        <v>1</v>
      </c>
      <c r="K143" s="3">
        <v>5</v>
      </c>
      <c r="L143" s="3">
        <v>5</v>
      </c>
      <c r="M143" s="3">
        <v>4</v>
      </c>
      <c r="N143" s="3">
        <v>4</v>
      </c>
      <c r="O143" s="3">
        <v>3</v>
      </c>
      <c r="P143" s="3">
        <v>4</v>
      </c>
      <c r="Q143" s="3">
        <v>3</v>
      </c>
    </row>
    <row r="144" spans="1:17" ht="12.5" x14ac:dyDescent="0.25">
      <c r="A144" s="2">
        <v>44709.560323124999</v>
      </c>
      <c r="B144" s="3" t="s">
        <v>204</v>
      </c>
      <c r="C144" s="3" t="s">
        <v>205</v>
      </c>
      <c r="D144" s="3">
        <v>8815004077</v>
      </c>
      <c r="E144" s="3" t="s">
        <v>37</v>
      </c>
      <c r="F144" s="3" t="s">
        <v>31</v>
      </c>
      <c r="G144" s="3">
        <v>211191</v>
      </c>
      <c r="H144" s="3" t="s">
        <v>27</v>
      </c>
      <c r="I144" s="3">
        <v>4</v>
      </c>
      <c r="J144" s="3">
        <v>4</v>
      </c>
      <c r="K144" s="3">
        <v>4</v>
      </c>
      <c r="L144" s="3">
        <v>4</v>
      </c>
      <c r="M144" s="3">
        <v>4</v>
      </c>
      <c r="N144" s="3">
        <v>4</v>
      </c>
      <c r="O144" s="3">
        <v>4</v>
      </c>
      <c r="P144" s="3">
        <v>4</v>
      </c>
      <c r="Q144" s="3">
        <v>4</v>
      </c>
    </row>
    <row r="145" spans="1:17" ht="12.5" x14ac:dyDescent="0.25">
      <c r="A145" s="2">
        <v>44653.487225092591</v>
      </c>
      <c r="B145" s="3" t="s">
        <v>74</v>
      </c>
      <c r="C145" s="3" t="s">
        <v>75</v>
      </c>
      <c r="D145" s="3">
        <v>8319653748</v>
      </c>
      <c r="E145" s="3" t="s">
        <v>37</v>
      </c>
      <c r="F145" s="3" t="s">
        <v>20</v>
      </c>
      <c r="G145" s="3">
        <v>211372</v>
      </c>
      <c r="H145" s="3" t="s">
        <v>27</v>
      </c>
      <c r="I145" s="3">
        <v>4</v>
      </c>
      <c r="J145" s="3">
        <v>4</v>
      </c>
      <c r="K145" s="3">
        <v>4</v>
      </c>
      <c r="L145" s="3">
        <v>4</v>
      </c>
      <c r="M145" s="3">
        <v>4</v>
      </c>
      <c r="N145" s="3">
        <v>4</v>
      </c>
      <c r="O145" s="3">
        <v>4</v>
      </c>
      <c r="P145" s="3">
        <v>4</v>
      </c>
      <c r="Q145" s="3">
        <v>4</v>
      </c>
    </row>
    <row r="146" spans="1:17" ht="12.5" x14ac:dyDescent="0.25">
      <c r="A146" s="2">
        <v>44654.52802489583</v>
      </c>
      <c r="B146" s="3" t="s">
        <v>134</v>
      </c>
      <c r="C146" s="3" t="s">
        <v>135</v>
      </c>
      <c r="D146" s="3">
        <v>9399069418</v>
      </c>
      <c r="E146" s="3" t="s">
        <v>37</v>
      </c>
      <c r="F146" s="3" t="s">
        <v>20</v>
      </c>
      <c r="G146" s="3">
        <v>211380</v>
      </c>
      <c r="H146" s="3" t="s">
        <v>27</v>
      </c>
      <c r="I146" s="3">
        <v>4</v>
      </c>
      <c r="J146" s="3">
        <v>4</v>
      </c>
      <c r="K146" s="3">
        <v>4</v>
      </c>
      <c r="L146" s="3">
        <v>4</v>
      </c>
      <c r="M146" s="3">
        <v>4</v>
      </c>
      <c r="N146" s="3">
        <v>4</v>
      </c>
      <c r="O146" s="3">
        <v>4</v>
      </c>
      <c r="P146" s="3">
        <v>4</v>
      </c>
      <c r="Q146" s="3">
        <v>4</v>
      </c>
    </row>
    <row r="147" spans="1:17" ht="12.5" x14ac:dyDescent="0.25">
      <c r="A147" s="2">
        <v>44653.464129212967</v>
      </c>
      <c r="B147" s="3" t="s">
        <v>54</v>
      </c>
      <c r="C147" s="3" t="s">
        <v>55</v>
      </c>
      <c r="D147" s="3">
        <v>8889322101</v>
      </c>
      <c r="E147" s="3" t="s">
        <v>19</v>
      </c>
      <c r="F147" s="3" t="s">
        <v>25</v>
      </c>
      <c r="G147" s="3">
        <v>210223</v>
      </c>
      <c r="H147" s="3" t="s">
        <v>27</v>
      </c>
      <c r="I147" s="3">
        <v>4</v>
      </c>
      <c r="J147" s="3">
        <v>5</v>
      </c>
      <c r="K147" s="3">
        <v>5</v>
      </c>
      <c r="L147" s="3">
        <v>5</v>
      </c>
      <c r="M147" s="3">
        <v>5</v>
      </c>
      <c r="N147" s="3">
        <v>4</v>
      </c>
      <c r="O147" s="3">
        <v>4</v>
      </c>
      <c r="P147" s="3">
        <v>5</v>
      </c>
      <c r="Q147" s="3">
        <v>3</v>
      </c>
    </row>
    <row r="148" spans="1:17" ht="12.5" x14ac:dyDescent="0.25">
      <c r="A148" s="2">
        <v>44657.811405856482</v>
      </c>
      <c r="B148" s="3" t="s">
        <v>188</v>
      </c>
      <c r="C148" s="3" t="s">
        <v>189</v>
      </c>
      <c r="D148" s="3">
        <v>9685897591</v>
      </c>
      <c r="E148" s="3" t="s">
        <v>19</v>
      </c>
      <c r="F148" s="3" t="s">
        <v>25</v>
      </c>
      <c r="G148" s="3">
        <v>210196</v>
      </c>
      <c r="H148" s="3" t="s">
        <v>27</v>
      </c>
      <c r="I148" s="3">
        <v>5</v>
      </c>
      <c r="J148" s="3">
        <v>5</v>
      </c>
      <c r="K148" s="3">
        <v>5</v>
      </c>
      <c r="L148" s="3">
        <v>5</v>
      </c>
      <c r="M148" s="3">
        <v>5</v>
      </c>
      <c r="N148" s="3">
        <v>5</v>
      </c>
      <c r="O148" s="3">
        <v>5</v>
      </c>
      <c r="P148" s="3">
        <v>5</v>
      </c>
      <c r="Q148" s="3">
        <v>5</v>
      </c>
    </row>
    <row r="149" spans="1:17" ht="12.5" x14ac:dyDescent="0.25">
      <c r="A149" s="2">
        <v>44661.437668043982</v>
      </c>
      <c r="B149" s="3" t="s">
        <v>192</v>
      </c>
      <c r="C149" s="3" t="s">
        <v>193</v>
      </c>
      <c r="D149" s="3">
        <v>9516184145</v>
      </c>
      <c r="E149" s="3" t="s">
        <v>19</v>
      </c>
      <c r="F149" s="3" t="s">
        <v>25</v>
      </c>
      <c r="G149" s="3">
        <v>210235</v>
      </c>
      <c r="H149" s="3" t="s">
        <v>27</v>
      </c>
      <c r="I149" s="3">
        <v>4</v>
      </c>
      <c r="J149" s="3">
        <v>4</v>
      </c>
      <c r="K149" s="3">
        <v>4</v>
      </c>
      <c r="L149" s="3">
        <v>4</v>
      </c>
      <c r="M149" s="3">
        <v>4</v>
      </c>
      <c r="N149" s="3">
        <v>4</v>
      </c>
      <c r="O149" s="3">
        <v>4</v>
      </c>
      <c r="P149" s="3">
        <v>4</v>
      </c>
      <c r="Q149" s="3">
        <v>4</v>
      </c>
    </row>
    <row r="150" spans="1:17" ht="12.5" x14ac:dyDescent="0.25">
      <c r="A150" s="2">
        <v>44653.488026979168</v>
      </c>
      <c r="B150" s="3" t="s">
        <v>76</v>
      </c>
      <c r="C150" s="3" t="s">
        <v>77</v>
      </c>
      <c r="D150" s="3">
        <v>8717908539</v>
      </c>
      <c r="E150" s="3" t="s">
        <v>19</v>
      </c>
      <c r="F150" s="3" t="s">
        <v>31</v>
      </c>
      <c r="G150" s="3">
        <v>210934</v>
      </c>
      <c r="H150" s="3" t="s">
        <v>27</v>
      </c>
      <c r="I150" s="3">
        <v>5</v>
      </c>
      <c r="J150" s="3">
        <v>5</v>
      </c>
      <c r="K150" s="3">
        <v>5</v>
      </c>
      <c r="L150" s="3">
        <v>5</v>
      </c>
      <c r="M150" s="3">
        <v>5</v>
      </c>
      <c r="N150" s="3">
        <v>5</v>
      </c>
      <c r="O150" s="3">
        <v>5</v>
      </c>
      <c r="P150" s="3">
        <v>5</v>
      </c>
      <c r="Q150" s="3">
        <v>5</v>
      </c>
    </row>
    <row r="151" spans="1:17" ht="12.5" x14ac:dyDescent="0.25">
      <c r="A151" s="2">
        <v>44653.490720787042</v>
      </c>
      <c r="B151" s="3" t="s">
        <v>56</v>
      </c>
      <c r="C151" s="3" t="s">
        <v>57</v>
      </c>
      <c r="D151" s="3">
        <v>7828224362</v>
      </c>
      <c r="E151" s="3" t="s">
        <v>19</v>
      </c>
      <c r="F151" s="3" t="s">
        <v>31</v>
      </c>
      <c r="G151" s="3">
        <v>210938</v>
      </c>
      <c r="H151" s="3" t="s">
        <v>27</v>
      </c>
      <c r="I151" s="3">
        <v>2</v>
      </c>
      <c r="J151" s="3">
        <v>1</v>
      </c>
      <c r="K151" s="3">
        <v>1</v>
      </c>
      <c r="L151" s="3">
        <v>2</v>
      </c>
      <c r="M151" s="3">
        <v>3</v>
      </c>
      <c r="N151" s="3">
        <v>2</v>
      </c>
      <c r="O151" s="3">
        <v>2</v>
      </c>
      <c r="P151" s="3">
        <v>3</v>
      </c>
      <c r="Q151" s="3">
        <v>2</v>
      </c>
    </row>
    <row r="152" spans="1:17" ht="12.5" x14ac:dyDescent="0.25">
      <c r="A152" s="2">
        <v>44654.515214120373</v>
      </c>
      <c r="B152" s="3" t="s">
        <v>87</v>
      </c>
      <c r="C152" s="3" t="s">
        <v>88</v>
      </c>
      <c r="D152" s="3">
        <v>8085295354</v>
      </c>
      <c r="E152" s="3" t="s">
        <v>19</v>
      </c>
      <c r="F152" s="3" t="s">
        <v>31</v>
      </c>
      <c r="G152" s="3">
        <v>210932</v>
      </c>
      <c r="H152" s="3" t="s">
        <v>27</v>
      </c>
      <c r="I152" s="3">
        <v>3</v>
      </c>
      <c r="J152" s="3">
        <v>3</v>
      </c>
      <c r="K152" s="3">
        <v>4</v>
      </c>
      <c r="L152" s="3">
        <v>3</v>
      </c>
      <c r="M152" s="3">
        <v>3</v>
      </c>
      <c r="N152" s="3">
        <v>3</v>
      </c>
      <c r="O152" s="3">
        <v>3</v>
      </c>
      <c r="P152" s="3">
        <v>4</v>
      </c>
      <c r="Q152" s="3">
        <v>3</v>
      </c>
    </row>
    <row r="153" spans="1:17" ht="12.5" x14ac:dyDescent="0.25">
      <c r="A153" s="2">
        <v>44655.355185335648</v>
      </c>
      <c r="B153" s="3" t="s">
        <v>150</v>
      </c>
      <c r="C153" s="3" t="s">
        <v>151</v>
      </c>
      <c r="D153" s="3">
        <v>9109476962</v>
      </c>
      <c r="E153" s="3" t="s">
        <v>19</v>
      </c>
      <c r="F153" s="3" t="s">
        <v>31</v>
      </c>
      <c r="G153" s="3">
        <v>210937</v>
      </c>
      <c r="H153" s="3" t="s">
        <v>27</v>
      </c>
      <c r="I153" s="3">
        <v>4</v>
      </c>
      <c r="J153" s="3">
        <v>4</v>
      </c>
      <c r="K153" s="3">
        <v>4</v>
      </c>
      <c r="L153" s="3">
        <v>5</v>
      </c>
      <c r="M153" s="3">
        <v>5</v>
      </c>
      <c r="N153" s="3">
        <v>4</v>
      </c>
      <c r="O153" s="3">
        <v>5</v>
      </c>
      <c r="P153" s="3">
        <v>4</v>
      </c>
      <c r="Q153" s="3">
        <v>5</v>
      </c>
    </row>
    <row r="154" spans="1:17" ht="12.5" x14ac:dyDescent="0.25">
      <c r="A154" s="2">
        <v>44655.834757453704</v>
      </c>
      <c r="B154" s="3" t="s">
        <v>168</v>
      </c>
      <c r="C154" s="3" t="s">
        <v>169</v>
      </c>
      <c r="D154" s="3">
        <v>7470377655</v>
      </c>
      <c r="E154" s="3" t="s">
        <v>19</v>
      </c>
      <c r="F154" s="3" t="s">
        <v>31</v>
      </c>
      <c r="G154" s="3">
        <v>21910022</v>
      </c>
      <c r="H154" s="3" t="s">
        <v>27</v>
      </c>
      <c r="I154" s="3">
        <v>4</v>
      </c>
      <c r="J154" s="3">
        <v>4</v>
      </c>
      <c r="K154" s="3">
        <v>4</v>
      </c>
      <c r="L154" s="3">
        <v>4</v>
      </c>
      <c r="M154" s="3">
        <v>4</v>
      </c>
      <c r="N154" s="3">
        <v>4</v>
      </c>
      <c r="O154" s="3">
        <v>4</v>
      </c>
      <c r="P154" s="3">
        <v>4</v>
      </c>
      <c r="Q154" s="3">
        <v>4</v>
      </c>
    </row>
    <row r="155" spans="1:17" ht="12.5" x14ac:dyDescent="0.25">
      <c r="A155" s="2">
        <v>44656.647735358798</v>
      </c>
      <c r="B155" s="3" t="s">
        <v>178</v>
      </c>
      <c r="C155" s="3" t="s">
        <v>180</v>
      </c>
      <c r="D155" s="3">
        <v>9617450681</v>
      </c>
      <c r="E155" s="3" t="s">
        <v>19</v>
      </c>
      <c r="F155" s="3" t="s">
        <v>31</v>
      </c>
      <c r="G155" s="3">
        <v>210966</v>
      </c>
      <c r="H155" s="3" t="s">
        <v>27</v>
      </c>
      <c r="I155" s="3">
        <v>5</v>
      </c>
      <c r="J155" s="3">
        <v>5</v>
      </c>
      <c r="K155" s="3">
        <v>5</v>
      </c>
      <c r="L155" s="3">
        <v>5</v>
      </c>
      <c r="M155" s="3">
        <v>5</v>
      </c>
      <c r="N155" s="3">
        <v>5</v>
      </c>
      <c r="O155" s="3">
        <v>5</v>
      </c>
      <c r="P155" s="3">
        <v>4</v>
      </c>
      <c r="Q155" s="3">
        <v>5</v>
      </c>
    </row>
    <row r="156" spans="1:17" ht="12.5" x14ac:dyDescent="0.25">
      <c r="A156" s="2">
        <v>44653.416522962958</v>
      </c>
      <c r="B156" s="3" t="s">
        <v>17</v>
      </c>
      <c r="C156" s="3" t="s">
        <v>18</v>
      </c>
      <c r="D156" s="3">
        <v>9977806520</v>
      </c>
      <c r="E156" s="3" t="s">
        <v>19</v>
      </c>
      <c r="F156" s="3" t="s">
        <v>20</v>
      </c>
      <c r="G156" s="3">
        <v>211088</v>
      </c>
      <c r="H156" s="3" t="s">
        <v>27</v>
      </c>
      <c r="I156" s="3">
        <v>5</v>
      </c>
      <c r="J156" s="3">
        <v>5</v>
      </c>
      <c r="K156" s="3">
        <v>5</v>
      </c>
      <c r="L156" s="3">
        <v>5</v>
      </c>
      <c r="M156" s="3">
        <v>5</v>
      </c>
      <c r="N156" s="3">
        <v>5</v>
      </c>
      <c r="O156" s="3">
        <v>5</v>
      </c>
      <c r="P156" s="3">
        <v>5</v>
      </c>
      <c r="Q156" s="3">
        <v>4</v>
      </c>
    </row>
    <row r="157" spans="1:17" ht="12.5" x14ac:dyDescent="0.25">
      <c r="A157" s="2">
        <v>44653.423306724537</v>
      </c>
      <c r="B157" s="3" t="s">
        <v>33</v>
      </c>
      <c r="C157" s="3" t="s">
        <v>34</v>
      </c>
      <c r="D157" s="3">
        <v>9340270018</v>
      </c>
      <c r="E157" s="3" t="s">
        <v>19</v>
      </c>
      <c r="F157" s="3" t="s">
        <v>20</v>
      </c>
      <c r="G157" s="3">
        <v>211085</v>
      </c>
      <c r="H157" s="3" t="s">
        <v>27</v>
      </c>
      <c r="I157" s="3">
        <v>3</v>
      </c>
      <c r="J157" s="3">
        <v>3</v>
      </c>
      <c r="K157" s="3">
        <v>3</v>
      </c>
      <c r="L157" s="3">
        <v>3</v>
      </c>
      <c r="M157" s="3">
        <v>3</v>
      </c>
      <c r="N157" s="3">
        <v>3</v>
      </c>
      <c r="O157" s="3">
        <v>3</v>
      </c>
      <c r="P157" s="3">
        <v>3</v>
      </c>
      <c r="Q157" s="3">
        <v>3</v>
      </c>
    </row>
    <row r="158" spans="1:17" ht="12.5" x14ac:dyDescent="0.25">
      <c r="A158" s="2">
        <v>44653.44439881944</v>
      </c>
      <c r="B158" s="3" t="s">
        <v>38</v>
      </c>
      <c r="C158" s="3" t="s">
        <v>39</v>
      </c>
      <c r="D158" s="3">
        <v>8349445036</v>
      </c>
      <c r="E158" s="3" t="s">
        <v>19</v>
      </c>
      <c r="F158" s="3" t="s">
        <v>20</v>
      </c>
      <c r="G158" s="3">
        <v>200974</v>
      </c>
      <c r="H158" s="3" t="s">
        <v>27</v>
      </c>
      <c r="I158" s="3">
        <v>2</v>
      </c>
      <c r="J158" s="3">
        <v>5</v>
      </c>
      <c r="K158" s="3">
        <v>4</v>
      </c>
      <c r="L158" s="3">
        <v>5</v>
      </c>
      <c r="M158" s="3">
        <v>5</v>
      </c>
      <c r="N158" s="3">
        <v>5</v>
      </c>
      <c r="O158" s="3">
        <v>4</v>
      </c>
      <c r="P158" s="3">
        <v>4</v>
      </c>
      <c r="Q158" s="3">
        <v>5</v>
      </c>
    </row>
    <row r="159" spans="1:17" ht="12.5" x14ac:dyDescent="0.25">
      <c r="A159" s="2">
        <v>44653.472866921293</v>
      </c>
      <c r="B159" s="3" t="s">
        <v>66</v>
      </c>
      <c r="C159" s="3" t="s">
        <v>67</v>
      </c>
      <c r="D159" s="3">
        <v>6266015819</v>
      </c>
      <c r="E159" s="3" t="s">
        <v>19</v>
      </c>
      <c r="F159" s="3" t="s">
        <v>20</v>
      </c>
      <c r="G159" s="3">
        <v>211079</v>
      </c>
      <c r="H159" s="3" t="s">
        <v>27</v>
      </c>
      <c r="I159" s="3">
        <v>5</v>
      </c>
      <c r="J159" s="3">
        <v>5</v>
      </c>
      <c r="K159" s="3">
        <v>5</v>
      </c>
      <c r="L159" s="3">
        <v>5</v>
      </c>
      <c r="M159" s="3">
        <v>5</v>
      </c>
      <c r="N159" s="3">
        <v>5</v>
      </c>
      <c r="O159" s="3">
        <v>5</v>
      </c>
      <c r="P159" s="3">
        <v>5</v>
      </c>
      <c r="Q159" s="3">
        <v>4</v>
      </c>
    </row>
    <row r="160" spans="1:17" ht="12.5" x14ac:dyDescent="0.25">
      <c r="A160" s="2">
        <v>44653.479561111111</v>
      </c>
      <c r="B160" s="3" t="s">
        <v>69</v>
      </c>
      <c r="C160" s="3" t="s">
        <v>70</v>
      </c>
      <c r="D160" s="3">
        <v>6266024884</v>
      </c>
      <c r="E160" s="3" t="s">
        <v>19</v>
      </c>
      <c r="F160" s="3" t="s">
        <v>20</v>
      </c>
      <c r="G160" s="3">
        <v>211078</v>
      </c>
      <c r="H160" s="3" t="s">
        <v>27</v>
      </c>
      <c r="I160" s="3">
        <v>4</v>
      </c>
      <c r="J160" s="3">
        <v>4</v>
      </c>
      <c r="K160" s="3">
        <v>4</v>
      </c>
      <c r="L160" s="3">
        <v>4</v>
      </c>
      <c r="M160" s="3">
        <v>5</v>
      </c>
      <c r="N160" s="3">
        <v>4</v>
      </c>
      <c r="O160" s="3">
        <v>4</v>
      </c>
      <c r="P160" s="3">
        <v>4</v>
      </c>
      <c r="Q160" s="3">
        <v>4</v>
      </c>
    </row>
    <row r="161" spans="1:17" ht="12.5" x14ac:dyDescent="0.25">
      <c r="A161" s="2">
        <v>44654.727710150459</v>
      </c>
      <c r="B161" s="3" t="s">
        <v>142</v>
      </c>
      <c r="C161" s="3" t="s">
        <v>143</v>
      </c>
      <c r="D161" s="3">
        <v>6263493394</v>
      </c>
      <c r="E161" s="3" t="s">
        <v>19</v>
      </c>
      <c r="F161" s="3" t="s">
        <v>20</v>
      </c>
      <c r="G161" s="3">
        <v>211125</v>
      </c>
      <c r="H161" s="3" t="s">
        <v>27</v>
      </c>
      <c r="I161" s="3">
        <v>5</v>
      </c>
      <c r="J161" s="3">
        <v>4</v>
      </c>
      <c r="K161" s="3">
        <v>5</v>
      </c>
      <c r="L161" s="3">
        <v>5</v>
      </c>
      <c r="M161" s="3">
        <v>4</v>
      </c>
      <c r="N161" s="3">
        <v>4</v>
      </c>
      <c r="O161" s="3">
        <v>5</v>
      </c>
      <c r="P161" s="3">
        <v>5</v>
      </c>
      <c r="Q161" s="3">
        <v>5</v>
      </c>
    </row>
    <row r="162" spans="1:17" ht="12.5" x14ac:dyDescent="0.25">
      <c r="A162" s="2">
        <v>44654.889098310188</v>
      </c>
      <c r="B162" s="3" t="s">
        <v>124</v>
      </c>
      <c r="C162" s="3" t="s">
        <v>125</v>
      </c>
      <c r="D162" s="3">
        <v>7879677955</v>
      </c>
      <c r="E162" s="3" t="s">
        <v>19</v>
      </c>
      <c r="F162" s="3" t="s">
        <v>20</v>
      </c>
      <c r="G162" s="3">
        <v>211074</v>
      </c>
      <c r="H162" s="3" t="s">
        <v>27</v>
      </c>
      <c r="I162" s="3">
        <v>5</v>
      </c>
      <c r="J162" s="3">
        <v>5</v>
      </c>
      <c r="K162" s="3">
        <v>4</v>
      </c>
      <c r="L162" s="3">
        <v>4</v>
      </c>
      <c r="M162" s="3">
        <v>4</v>
      </c>
      <c r="N162" s="3">
        <v>5</v>
      </c>
      <c r="O162" s="3">
        <v>4</v>
      </c>
      <c r="P162" s="3">
        <v>5</v>
      </c>
      <c r="Q162" s="3">
        <v>5</v>
      </c>
    </row>
    <row r="163" spans="1:17" ht="12.5" x14ac:dyDescent="0.25">
      <c r="A163" s="2">
        <v>44655.676603576387</v>
      </c>
      <c r="B163" s="3" t="s">
        <v>161</v>
      </c>
      <c r="C163" s="3" t="s">
        <v>162</v>
      </c>
      <c r="D163" s="3">
        <v>7489505419</v>
      </c>
      <c r="E163" s="3" t="s">
        <v>19</v>
      </c>
      <c r="F163" s="3" t="s">
        <v>20</v>
      </c>
      <c r="G163" s="3">
        <v>211099</v>
      </c>
      <c r="H163" s="3" t="s">
        <v>27</v>
      </c>
      <c r="I163" s="3">
        <v>5</v>
      </c>
      <c r="J163" s="3">
        <v>5</v>
      </c>
      <c r="K163" s="3">
        <v>5</v>
      </c>
      <c r="L163" s="3">
        <v>5</v>
      </c>
      <c r="M163" s="3">
        <v>5</v>
      </c>
      <c r="N163" s="3">
        <v>5</v>
      </c>
      <c r="O163" s="3">
        <v>5</v>
      </c>
      <c r="P163" s="3">
        <v>5</v>
      </c>
      <c r="Q163" s="3">
        <v>5</v>
      </c>
    </row>
    <row r="164" spans="1:17" ht="12.5" x14ac:dyDescent="0.25">
      <c r="A164" s="2">
        <v>44656.805449490741</v>
      </c>
      <c r="B164" s="3" t="s">
        <v>181</v>
      </c>
      <c r="C164" s="3" t="s">
        <v>182</v>
      </c>
      <c r="D164" s="3">
        <v>7722963679</v>
      </c>
      <c r="E164" s="3" t="s">
        <v>19</v>
      </c>
      <c r="F164" s="3" t="s">
        <v>20</v>
      </c>
      <c r="G164" s="3">
        <v>211076</v>
      </c>
      <c r="H164" s="3" t="s">
        <v>27</v>
      </c>
      <c r="I164" s="3">
        <v>5</v>
      </c>
      <c r="J164" s="3">
        <v>4</v>
      </c>
      <c r="K164" s="3">
        <v>5</v>
      </c>
      <c r="L164" s="3">
        <v>4</v>
      </c>
      <c r="M164" s="3">
        <v>4</v>
      </c>
      <c r="N164" s="3">
        <v>4</v>
      </c>
      <c r="O164" s="3">
        <v>5</v>
      </c>
      <c r="P164" s="3">
        <v>5</v>
      </c>
      <c r="Q164" s="3">
        <v>5</v>
      </c>
    </row>
    <row r="165" spans="1:17" ht="12.5" x14ac:dyDescent="0.25">
      <c r="A165" s="2">
        <v>44656.949351493051</v>
      </c>
      <c r="B165" s="3" t="s">
        <v>183</v>
      </c>
      <c r="C165" s="3" t="s">
        <v>184</v>
      </c>
      <c r="D165" s="3">
        <v>6266304122</v>
      </c>
      <c r="E165" s="3" t="s">
        <v>19</v>
      </c>
      <c r="F165" s="3" t="s">
        <v>20</v>
      </c>
      <c r="G165" s="3">
        <v>211073</v>
      </c>
      <c r="H165" s="3" t="s">
        <v>27</v>
      </c>
      <c r="I165" s="3">
        <v>5</v>
      </c>
      <c r="J165" s="3">
        <v>5</v>
      </c>
      <c r="K165" s="3">
        <v>5</v>
      </c>
      <c r="L165" s="3">
        <v>5</v>
      </c>
      <c r="M165" s="3">
        <v>5</v>
      </c>
      <c r="N165" s="3">
        <v>5</v>
      </c>
      <c r="O165" s="3">
        <v>5</v>
      </c>
      <c r="P165" s="3">
        <v>5</v>
      </c>
      <c r="Q165" s="3">
        <v>5</v>
      </c>
    </row>
    <row r="166" spans="1:17" ht="12.5" x14ac:dyDescent="0.25">
      <c r="A166" s="2">
        <v>44664.516246446758</v>
      </c>
      <c r="B166" s="3" t="s">
        <v>198</v>
      </c>
      <c r="C166" s="3" t="s">
        <v>199</v>
      </c>
      <c r="D166" s="3">
        <v>7415175039</v>
      </c>
      <c r="E166" s="3" t="s">
        <v>19</v>
      </c>
      <c r="F166" s="3" t="s">
        <v>20</v>
      </c>
      <c r="G166" s="3">
        <v>211060</v>
      </c>
      <c r="H166" s="3" t="s">
        <v>27</v>
      </c>
      <c r="I166" s="3">
        <v>4</v>
      </c>
      <c r="J166" s="3">
        <v>4</v>
      </c>
      <c r="K166" s="3">
        <v>5</v>
      </c>
      <c r="L166" s="3">
        <v>5</v>
      </c>
      <c r="M166" s="3">
        <v>4</v>
      </c>
      <c r="N166" s="3">
        <v>4</v>
      </c>
      <c r="O166" s="3">
        <v>4</v>
      </c>
      <c r="P166" s="3">
        <v>4</v>
      </c>
      <c r="Q166" s="3">
        <v>4</v>
      </c>
    </row>
    <row r="167" spans="1:17" s="7" customFormat="1" ht="12.5" x14ac:dyDescent="0.2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2.5" x14ac:dyDescent="0.25">
      <c r="A168" s="2">
        <v>44653.488552129631</v>
      </c>
      <c r="B168" s="3" t="s">
        <v>74</v>
      </c>
      <c r="C168" s="3" t="s">
        <v>75</v>
      </c>
      <c r="D168" s="3">
        <v>8319653748</v>
      </c>
      <c r="E168" s="3" t="s">
        <v>37</v>
      </c>
      <c r="F168" s="3" t="s">
        <v>20</v>
      </c>
      <c r="G168" s="3">
        <v>211372</v>
      </c>
      <c r="H168" s="3" t="s">
        <v>28</v>
      </c>
      <c r="I168" s="3">
        <v>4</v>
      </c>
      <c r="J168" s="3">
        <v>4</v>
      </c>
      <c r="K168" s="3">
        <v>4</v>
      </c>
      <c r="L168" s="3">
        <v>4</v>
      </c>
      <c r="M168" s="3">
        <v>4</v>
      </c>
      <c r="N168" s="3">
        <v>4</v>
      </c>
      <c r="O168" s="3">
        <v>4</v>
      </c>
      <c r="P168" s="3">
        <v>4</v>
      </c>
      <c r="Q168" s="3">
        <v>4</v>
      </c>
    </row>
    <row r="169" spans="1:17" ht="12.5" x14ac:dyDescent="0.25">
      <c r="A169" s="2">
        <v>44654.528862083331</v>
      </c>
      <c r="B169" s="3" t="s">
        <v>134</v>
      </c>
      <c r="C169" s="3" t="s">
        <v>135</v>
      </c>
      <c r="D169" s="3">
        <v>9399069418</v>
      </c>
      <c r="E169" s="3" t="s">
        <v>37</v>
      </c>
      <c r="F169" s="3" t="s">
        <v>20</v>
      </c>
      <c r="G169" s="3">
        <v>211380</v>
      </c>
      <c r="H169" s="3" t="s">
        <v>28</v>
      </c>
      <c r="I169" s="3">
        <v>3</v>
      </c>
      <c r="J169" s="3">
        <v>4</v>
      </c>
      <c r="K169" s="3">
        <v>4</v>
      </c>
      <c r="L169" s="3">
        <v>4</v>
      </c>
      <c r="M169" s="3">
        <v>4</v>
      </c>
      <c r="N169" s="3">
        <v>4</v>
      </c>
      <c r="O169" s="3">
        <v>4</v>
      </c>
      <c r="P169" s="3">
        <v>4</v>
      </c>
      <c r="Q169" s="3">
        <v>4</v>
      </c>
    </row>
    <row r="170" spans="1:17" ht="12.5" x14ac:dyDescent="0.25">
      <c r="A170" s="2">
        <v>44653.515471354171</v>
      </c>
      <c r="B170" s="3" t="s">
        <v>107</v>
      </c>
      <c r="C170" s="3" t="s">
        <v>108</v>
      </c>
      <c r="D170" s="3">
        <v>6264686960</v>
      </c>
      <c r="E170" s="3" t="s">
        <v>19</v>
      </c>
      <c r="F170" s="3" t="s">
        <v>25</v>
      </c>
      <c r="G170" s="3">
        <v>210218</v>
      </c>
      <c r="H170" s="3" t="s">
        <v>28</v>
      </c>
      <c r="I170" s="3">
        <v>3</v>
      </c>
      <c r="J170" s="3">
        <v>4</v>
      </c>
      <c r="K170" s="3">
        <v>5</v>
      </c>
      <c r="L170" s="3">
        <v>3</v>
      </c>
      <c r="M170" s="3">
        <v>4</v>
      </c>
      <c r="N170" s="3">
        <v>5</v>
      </c>
      <c r="O170" s="3">
        <v>3</v>
      </c>
      <c r="P170" s="3">
        <v>3</v>
      </c>
      <c r="Q170" s="3">
        <v>3</v>
      </c>
    </row>
    <row r="171" spans="1:17" ht="12.5" x14ac:dyDescent="0.25">
      <c r="A171" s="2">
        <v>44657.812146701384</v>
      </c>
      <c r="B171" s="3" t="s">
        <v>188</v>
      </c>
      <c r="C171" s="3" t="s">
        <v>189</v>
      </c>
      <c r="D171" s="3">
        <v>9685897591</v>
      </c>
      <c r="E171" s="3" t="s">
        <v>19</v>
      </c>
      <c r="F171" s="3" t="s">
        <v>25</v>
      </c>
      <c r="G171" s="3">
        <v>210196</v>
      </c>
      <c r="H171" s="3" t="s">
        <v>28</v>
      </c>
      <c r="I171" s="3">
        <v>5</v>
      </c>
      <c r="J171" s="3">
        <v>5</v>
      </c>
      <c r="K171" s="3">
        <v>5</v>
      </c>
      <c r="L171" s="3">
        <v>5</v>
      </c>
      <c r="M171" s="3">
        <v>5</v>
      </c>
      <c r="N171" s="3">
        <v>5</v>
      </c>
      <c r="O171" s="3">
        <v>5</v>
      </c>
      <c r="P171" s="3">
        <v>5</v>
      </c>
      <c r="Q171" s="3">
        <v>5</v>
      </c>
    </row>
    <row r="172" spans="1:17" ht="12.5" x14ac:dyDescent="0.25">
      <c r="A172" s="2">
        <v>44653.488991261576</v>
      </c>
      <c r="B172" s="3" t="s">
        <v>76</v>
      </c>
      <c r="C172" s="3" t="s">
        <v>77</v>
      </c>
      <c r="D172" s="3">
        <v>8717908539</v>
      </c>
      <c r="E172" s="3" t="s">
        <v>19</v>
      </c>
      <c r="F172" s="3" t="s">
        <v>31</v>
      </c>
      <c r="G172" s="3">
        <v>210934</v>
      </c>
      <c r="H172" s="3" t="s">
        <v>28</v>
      </c>
      <c r="I172" s="3">
        <v>4</v>
      </c>
      <c r="J172" s="3">
        <v>4</v>
      </c>
      <c r="K172" s="3">
        <v>5</v>
      </c>
      <c r="L172" s="3">
        <v>5</v>
      </c>
      <c r="M172" s="3">
        <v>5</v>
      </c>
      <c r="N172" s="3">
        <v>5</v>
      </c>
      <c r="O172" s="3">
        <v>5</v>
      </c>
      <c r="P172" s="3">
        <v>5</v>
      </c>
      <c r="Q172" s="3">
        <v>5</v>
      </c>
    </row>
    <row r="173" spans="1:17" ht="12.5" x14ac:dyDescent="0.25">
      <c r="A173" s="2">
        <v>44653.491488125001</v>
      </c>
      <c r="B173" s="3" t="s">
        <v>56</v>
      </c>
      <c r="C173" s="3" t="s">
        <v>57</v>
      </c>
      <c r="D173" s="3">
        <v>7828224362</v>
      </c>
      <c r="E173" s="3" t="s">
        <v>19</v>
      </c>
      <c r="F173" s="3" t="s">
        <v>31</v>
      </c>
      <c r="G173" s="3">
        <v>210938</v>
      </c>
      <c r="H173" s="3" t="s">
        <v>28</v>
      </c>
      <c r="I173" s="3">
        <v>2</v>
      </c>
      <c r="J173" s="3">
        <v>2</v>
      </c>
      <c r="K173" s="3">
        <v>1</v>
      </c>
      <c r="L173" s="3">
        <v>1</v>
      </c>
      <c r="M173" s="3">
        <v>1</v>
      </c>
      <c r="N173" s="3">
        <v>2</v>
      </c>
      <c r="O173" s="3">
        <v>2</v>
      </c>
      <c r="P173" s="3">
        <v>2</v>
      </c>
      <c r="Q173" s="3">
        <v>2</v>
      </c>
    </row>
    <row r="174" spans="1:17" ht="12.5" x14ac:dyDescent="0.25">
      <c r="A174" s="2">
        <v>44654.516372696758</v>
      </c>
      <c r="B174" s="3" t="s">
        <v>87</v>
      </c>
      <c r="C174" s="3" t="s">
        <v>88</v>
      </c>
      <c r="D174" s="3">
        <v>8085295354</v>
      </c>
      <c r="E174" s="3" t="s">
        <v>19</v>
      </c>
      <c r="F174" s="3" t="s">
        <v>31</v>
      </c>
      <c r="G174" s="3">
        <v>210932</v>
      </c>
      <c r="H174" s="3" t="s">
        <v>28</v>
      </c>
      <c r="I174" s="3">
        <v>3</v>
      </c>
      <c r="J174" s="3">
        <v>3</v>
      </c>
      <c r="K174" s="3">
        <v>4</v>
      </c>
      <c r="L174" s="3">
        <v>4</v>
      </c>
      <c r="M174" s="3">
        <v>3</v>
      </c>
      <c r="N174" s="3">
        <v>3</v>
      </c>
      <c r="O174" s="3">
        <v>3</v>
      </c>
      <c r="P174" s="3">
        <v>3</v>
      </c>
      <c r="Q174" s="3">
        <v>3</v>
      </c>
    </row>
    <row r="175" spans="1:17" ht="12.5" x14ac:dyDescent="0.25">
      <c r="A175" s="2">
        <v>44655.355946701384</v>
      </c>
      <c r="B175" s="3" t="s">
        <v>150</v>
      </c>
      <c r="C175" s="3" t="s">
        <v>156</v>
      </c>
      <c r="D175" s="3">
        <v>9109476962</v>
      </c>
      <c r="E175" s="3" t="s">
        <v>19</v>
      </c>
      <c r="F175" s="3" t="s">
        <v>31</v>
      </c>
      <c r="G175" s="3">
        <v>210937</v>
      </c>
      <c r="H175" s="3" t="s">
        <v>28</v>
      </c>
      <c r="I175" s="3">
        <v>5</v>
      </c>
      <c r="J175" s="3">
        <v>4</v>
      </c>
      <c r="K175" s="3">
        <v>4</v>
      </c>
      <c r="L175" s="3">
        <v>4</v>
      </c>
      <c r="M175" s="3">
        <v>5</v>
      </c>
      <c r="N175" s="3">
        <v>4</v>
      </c>
      <c r="O175" s="3">
        <v>4</v>
      </c>
      <c r="P175" s="3">
        <v>4</v>
      </c>
      <c r="Q175" s="3">
        <v>4</v>
      </c>
    </row>
    <row r="176" spans="1:17" ht="12.5" x14ac:dyDescent="0.25">
      <c r="A176" s="2">
        <v>44655.835397847222</v>
      </c>
      <c r="B176" s="3" t="s">
        <v>168</v>
      </c>
      <c r="C176" s="3" t="s">
        <v>169</v>
      </c>
      <c r="D176" s="3">
        <v>7470377655</v>
      </c>
      <c r="E176" s="3" t="s">
        <v>19</v>
      </c>
      <c r="F176" s="3" t="s">
        <v>31</v>
      </c>
      <c r="G176" s="3">
        <v>21910022</v>
      </c>
      <c r="H176" s="3" t="s">
        <v>28</v>
      </c>
      <c r="I176" s="3">
        <v>2</v>
      </c>
      <c r="J176" s="3">
        <v>2</v>
      </c>
      <c r="K176" s="3">
        <v>2</v>
      </c>
      <c r="L176" s="3">
        <v>2</v>
      </c>
      <c r="M176" s="3">
        <v>2</v>
      </c>
      <c r="N176" s="3">
        <v>2</v>
      </c>
      <c r="O176" s="3">
        <v>2</v>
      </c>
      <c r="P176" s="3">
        <v>2</v>
      </c>
      <c r="Q176" s="3">
        <v>2</v>
      </c>
    </row>
    <row r="177" spans="1:17" ht="12.5" x14ac:dyDescent="0.25">
      <c r="A177" s="2">
        <v>44653.417190844906</v>
      </c>
      <c r="B177" s="3" t="s">
        <v>17</v>
      </c>
      <c r="C177" s="3" t="s">
        <v>18</v>
      </c>
      <c r="D177" s="3">
        <v>9977806520</v>
      </c>
      <c r="E177" s="3" t="s">
        <v>19</v>
      </c>
      <c r="F177" s="3" t="s">
        <v>20</v>
      </c>
      <c r="G177" s="3">
        <v>211088</v>
      </c>
      <c r="H177" s="3" t="s">
        <v>28</v>
      </c>
      <c r="I177" s="3">
        <v>5</v>
      </c>
      <c r="J177" s="3">
        <v>5</v>
      </c>
      <c r="K177" s="3">
        <v>5</v>
      </c>
      <c r="L177" s="3">
        <v>5</v>
      </c>
      <c r="M177" s="3">
        <v>5</v>
      </c>
      <c r="N177" s="3">
        <v>5</v>
      </c>
      <c r="O177" s="3">
        <v>5</v>
      </c>
      <c r="P177" s="3">
        <v>5</v>
      </c>
      <c r="Q177" s="3">
        <v>4</v>
      </c>
    </row>
    <row r="178" spans="1:17" ht="12.5" x14ac:dyDescent="0.25">
      <c r="A178" s="2">
        <v>44653.478464016203</v>
      </c>
      <c r="B178" s="3" t="s">
        <v>66</v>
      </c>
      <c r="C178" s="3" t="s">
        <v>67</v>
      </c>
      <c r="D178" s="3">
        <v>6266015819</v>
      </c>
      <c r="E178" s="3" t="s">
        <v>19</v>
      </c>
      <c r="F178" s="3" t="s">
        <v>20</v>
      </c>
      <c r="G178" s="3">
        <v>211079</v>
      </c>
      <c r="H178" s="3" t="s">
        <v>28</v>
      </c>
      <c r="I178" s="3">
        <v>5</v>
      </c>
      <c r="J178" s="3">
        <v>5</v>
      </c>
      <c r="K178" s="3">
        <v>5</v>
      </c>
      <c r="L178" s="3">
        <v>5</v>
      </c>
      <c r="M178" s="3">
        <v>5</v>
      </c>
      <c r="N178" s="3">
        <v>5</v>
      </c>
      <c r="O178" s="3">
        <v>5</v>
      </c>
      <c r="P178" s="3">
        <v>5</v>
      </c>
      <c r="Q178" s="3">
        <v>4</v>
      </c>
    </row>
    <row r="179" spans="1:17" ht="12.5" x14ac:dyDescent="0.25">
      <c r="A179" s="2">
        <v>44653.480397962965</v>
      </c>
      <c r="B179" s="3" t="s">
        <v>69</v>
      </c>
      <c r="C179" s="3" t="s">
        <v>70</v>
      </c>
      <c r="D179" s="3">
        <v>6266024884</v>
      </c>
      <c r="E179" s="3" t="s">
        <v>19</v>
      </c>
      <c r="F179" s="3" t="s">
        <v>20</v>
      </c>
      <c r="G179" s="3">
        <v>211078</v>
      </c>
      <c r="H179" s="3" t="s">
        <v>28</v>
      </c>
      <c r="I179" s="3">
        <v>5</v>
      </c>
      <c r="J179" s="3">
        <v>5</v>
      </c>
      <c r="K179" s="3">
        <v>4</v>
      </c>
      <c r="L179" s="3">
        <v>4</v>
      </c>
      <c r="M179" s="3">
        <v>4</v>
      </c>
      <c r="N179" s="3">
        <v>5</v>
      </c>
      <c r="O179" s="3">
        <v>4</v>
      </c>
      <c r="P179" s="3">
        <v>4</v>
      </c>
      <c r="Q179" s="3">
        <v>4</v>
      </c>
    </row>
    <row r="180" spans="1:17" ht="12.5" x14ac:dyDescent="0.25">
      <c r="A180" s="2">
        <v>44654.728199849538</v>
      </c>
      <c r="B180" s="3" t="s">
        <v>142</v>
      </c>
      <c r="C180" s="3" t="s">
        <v>143</v>
      </c>
      <c r="D180" s="3">
        <v>6263493394</v>
      </c>
      <c r="E180" s="3" t="s">
        <v>19</v>
      </c>
      <c r="F180" s="3" t="s">
        <v>20</v>
      </c>
      <c r="G180" s="3">
        <v>211125</v>
      </c>
      <c r="H180" s="3" t="s">
        <v>28</v>
      </c>
      <c r="I180" s="3">
        <v>4</v>
      </c>
      <c r="J180" s="3">
        <v>5</v>
      </c>
      <c r="K180" s="3">
        <v>5</v>
      </c>
      <c r="L180" s="3">
        <v>4</v>
      </c>
      <c r="M180" s="3">
        <v>4</v>
      </c>
      <c r="N180" s="3">
        <v>5</v>
      </c>
      <c r="O180" s="3">
        <v>4</v>
      </c>
      <c r="P180" s="3">
        <v>5</v>
      </c>
      <c r="Q180" s="3">
        <v>5</v>
      </c>
    </row>
    <row r="181" spans="1:17" ht="12.5" x14ac:dyDescent="0.25">
      <c r="A181" s="2">
        <v>44654.890624837964</v>
      </c>
      <c r="B181" s="3" t="s">
        <v>124</v>
      </c>
      <c r="C181" s="3" t="s">
        <v>125</v>
      </c>
      <c r="D181" s="3">
        <v>7879677955</v>
      </c>
      <c r="E181" s="3" t="s">
        <v>19</v>
      </c>
      <c r="F181" s="3" t="s">
        <v>20</v>
      </c>
      <c r="G181" s="3">
        <v>211074</v>
      </c>
      <c r="H181" s="3" t="s">
        <v>28</v>
      </c>
      <c r="I181" s="3">
        <v>5</v>
      </c>
      <c r="J181" s="3">
        <v>4</v>
      </c>
      <c r="K181" s="3">
        <v>5</v>
      </c>
      <c r="L181" s="3">
        <v>5</v>
      </c>
      <c r="M181" s="3">
        <v>5</v>
      </c>
      <c r="N181" s="3">
        <v>4</v>
      </c>
      <c r="O181" s="3">
        <v>5</v>
      </c>
      <c r="P181" s="3">
        <v>5</v>
      </c>
      <c r="Q181" s="3">
        <v>5</v>
      </c>
    </row>
    <row r="182" spans="1:17" ht="12.5" x14ac:dyDescent="0.25">
      <c r="A182" s="2">
        <v>44655.677383460643</v>
      </c>
      <c r="B182" s="3" t="s">
        <v>161</v>
      </c>
      <c r="C182" s="3" t="s">
        <v>162</v>
      </c>
      <c r="D182" s="3">
        <v>7489505419</v>
      </c>
      <c r="E182" s="3" t="s">
        <v>19</v>
      </c>
      <c r="F182" s="3" t="s">
        <v>20</v>
      </c>
      <c r="G182" s="3">
        <v>211099</v>
      </c>
      <c r="H182" s="3" t="s">
        <v>28</v>
      </c>
      <c r="I182" s="3">
        <v>5</v>
      </c>
      <c r="J182" s="3">
        <v>5</v>
      </c>
      <c r="K182" s="3">
        <v>5</v>
      </c>
      <c r="L182" s="3">
        <v>5</v>
      </c>
      <c r="M182" s="3">
        <v>5</v>
      </c>
      <c r="N182" s="3">
        <v>5</v>
      </c>
      <c r="O182" s="3">
        <v>5</v>
      </c>
      <c r="P182" s="3">
        <v>5</v>
      </c>
      <c r="Q182" s="3">
        <v>5</v>
      </c>
    </row>
    <row r="183" spans="1:17" ht="12.5" x14ac:dyDescent="0.25">
      <c r="A183" s="2">
        <v>44656.806597847222</v>
      </c>
      <c r="B183" s="3" t="s">
        <v>181</v>
      </c>
      <c r="C183" s="3" t="s">
        <v>182</v>
      </c>
      <c r="D183" s="3">
        <v>7722963679</v>
      </c>
      <c r="E183" s="3" t="s">
        <v>19</v>
      </c>
      <c r="F183" s="3" t="s">
        <v>20</v>
      </c>
      <c r="G183" s="3">
        <v>211076</v>
      </c>
      <c r="H183" s="3" t="s">
        <v>28</v>
      </c>
      <c r="I183" s="3">
        <v>4</v>
      </c>
      <c r="J183" s="3">
        <v>4</v>
      </c>
      <c r="K183" s="3">
        <v>5</v>
      </c>
      <c r="L183" s="3">
        <v>5</v>
      </c>
      <c r="M183" s="3">
        <v>5</v>
      </c>
      <c r="N183" s="3">
        <v>5</v>
      </c>
      <c r="O183" s="3">
        <v>3</v>
      </c>
      <c r="P183" s="3">
        <v>5</v>
      </c>
      <c r="Q183" s="3">
        <v>5</v>
      </c>
    </row>
    <row r="184" spans="1:17" ht="15" customHeight="1" x14ac:dyDescent="0.25">
      <c r="A184" s="2">
        <v>44656.95035032407</v>
      </c>
      <c r="B184" s="3" t="s">
        <v>183</v>
      </c>
      <c r="C184" s="3" t="s">
        <v>184</v>
      </c>
      <c r="D184" s="3">
        <v>6266304122</v>
      </c>
      <c r="E184" s="3" t="s">
        <v>19</v>
      </c>
      <c r="F184" s="3" t="s">
        <v>20</v>
      </c>
      <c r="G184" s="3">
        <v>211073</v>
      </c>
      <c r="H184" s="3" t="s">
        <v>28</v>
      </c>
      <c r="I184" s="3">
        <v>5</v>
      </c>
      <c r="J184" s="3">
        <v>5</v>
      </c>
      <c r="K184" s="3">
        <v>5</v>
      </c>
      <c r="L184" s="3">
        <v>5</v>
      </c>
      <c r="M184" s="3">
        <v>5</v>
      </c>
      <c r="N184" s="3">
        <v>5</v>
      </c>
      <c r="O184" s="3">
        <v>5</v>
      </c>
      <c r="P184" s="3">
        <v>5</v>
      </c>
      <c r="Q184" s="3">
        <v>5</v>
      </c>
    </row>
    <row r="185" spans="1:17" s="7" customFormat="1" ht="15" customHeight="1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2.5" x14ac:dyDescent="0.25">
      <c r="A186" s="2">
        <v>44657.810072442131</v>
      </c>
      <c r="B186" s="3" t="s">
        <v>188</v>
      </c>
      <c r="C186" s="3" t="s">
        <v>189</v>
      </c>
      <c r="D186" s="3">
        <v>9685897591</v>
      </c>
      <c r="E186" s="3" t="s">
        <v>19</v>
      </c>
      <c r="F186" s="3" t="s">
        <v>25</v>
      </c>
      <c r="G186" s="3">
        <v>210196</v>
      </c>
      <c r="H186" s="3" t="s">
        <v>163</v>
      </c>
      <c r="I186" s="3">
        <v>5</v>
      </c>
      <c r="J186" s="3">
        <v>5</v>
      </c>
      <c r="K186" s="3">
        <v>5</v>
      </c>
      <c r="L186" s="3">
        <v>5</v>
      </c>
      <c r="M186" s="3">
        <v>5</v>
      </c>
      <c r="N186" s="3">
        <v>5</v>
      </c>
      <c r="O186" s="3">
        <v>5</v>
      </c>
      <c r="P186" s="3">
        <v>5</v>
      </c>
      <c r="Q186" s="3">
        <v>5</v>
      </c>
    </row>
    <row r="187" spans="1:17" ht="12.5" x14ac:dyDescent="0.25">
      <c r="A187" s="2">
        <v>44661.436371261574</v>
      </c>
      <c r="B187" s="3" t="s">
        <v>192</v>
      </c>
      <c r="C187" s="3" t="s">
        <v>193</v>
      </c>
      <c r="D187" s="3">
        <v>9516184145</v>
      </c>
      <c r="E187" s="3" t="s">
        <v>19</v>
      </c>
      <c r="F187" s="3" t="s">
        <v>25</v>
      </c>
      <c r="G187" s="3">
        <v>210235</v>
      </c>
      <c r="H187" s="3" t="s">
        <v>163</v>
      </c>
      <c r="I187" s="3">
        <v>4</v>
      </c>
      <c r="J187" s="3">
        <v>4</v>
      </c>
      <c r="K187" s="3">
        <v>4</v>
      </c>
      <c r="L187" s="3">
        <v>4</v>
      </c>
      <c r="M187" s="3">
        <v>4</v>
      </c>
      <c r="N187" s="3">
        <v>4</v>
      </c>
      <c r="O187" s="3">
        <v>4</v>
      </c>
      <c r="P187" s="3">
        <v>4</v>
      </c>
      <c r="Q187" s="3">
        <v>4</v>
      </c>
    </row>
    <row r="188" spans="1:17" ht="12.5" x14ac:dyDescent="0.25">
      <c r="A188" s="2">
        <v>44655.833312650459</v>
      </c>
      <c r="B188" s="3" t="s">
        <v>168</v>
      </c>
      <c r="C188" s="3" t="s">
        <v>169</v>
      </c>
      <c r="D188" s="3">
        <v>7470377655</v>
      </c>
      <c r="E188" s="3" t="s">
        <v>19</v>
      </c>
      <c r="F188" s="3" t="s">
        <v>31</v>
      </c>
      <c r="G188" s="3">
        <v>21910022</v>
      </c>
      <c r="H188" s="3" t="s">
        <v>163</v>
      </c>
      <c r="I188" s="3">
        <v>4</v>
      </c>
      <c r="J188" s="3">
        <v>4</v>
      </c>
      <c r="K188" s="3">
        <v>4</v>
      </c>
      <c r="L188" s="3">
        <v>4</v>
      </c>
      <c r="M188" s="3">
        <v>4</v>
      </c>
      <c r="N188" s="3">
        <v>4</v>
      </c>
      <c r="O188" s="3">
        <v>4</v>
      </c>
      <c r="P188" s="3">
        <v>4</v>
      </c>
      <c r="Q188" s="3">
        <v>4</v>
      </c>
    </row>
    <row r="189" spans="1:17" ht="12.5" x14ac:dyDescent="0.25">
      <c r="A189" s="2">
        <v>44655.679039328708</v>
      </c>
      <c r="B189" s="3" t="s">
        <v>161</v>
      </c>
      <c r="C189" s="3" t="s">
        <v>162</v>
      </c>
      <c r="D189" s="3">
        <v>7489505419</v>
      </c>
      <c r="E189" s="3" t="s">
        <v>19</v>
      </c>
      <c r="F189" s="3" t="s">
        <v>20</v>
      </c>
      <c r="G189" s="3">
        <v>211099</v>
      </c>
      <c r="H189" s="3" t="s">
        <v>163</v>
      </c>
      <c r="I189" s="3">
        <v>5</v>
      </c>
      <c r="J189" s="3">
        <v>5</v>
      </c>
      <c r="K189" s="3">
        <v>5</v>
      </c>
      <c r="L189" s="3">
        <v>5</v>
      </c>
      <c r="M189" s="3">
        <v>5</v>
      </c>
      <c r="N189" s="3">
        <v>5</v>
      </c>
      <c r="O189" s="3">
        <v>5</v>
      </c>
      <c r="P189" s="3">
        <v>5</v>
      </c>
      <c r="Q189" s="3">
        <v>5</v>
      </c>
    </row>
    <row r="190" spans="1:17" ht="12.5" x14ac:dyDescent="0.25">
      <c r="A190" s="2">
        <v>44656.803268946758</v>
      </c>
      <c r="B190" s="3" t="s">
        <v>181</v>
      </c>
      <c r="C190" s="3" t="s">
        <v>182</v>
      </c>
      <c r="D190" s="3">
        <v>7722963679</v>
      </c>
      <c r="E190" s="3" t="s">
        <v>19</v>
      </c>
      <c r="F190" s="3" t="s">
        <v>20</v>
      </c>
      <c r="G190" s="3">
        <v>211076</v>
      </c>
      <c r="H190" s="3" t="s">
        <v>163</v>
      </c>
      <c r="I190" s="3">
        <v>3</v>
      </c>
      <c r="J190" s="3">
        <v>4</v>
      </c>
      <c r="K190" s="3">
        <v>5</v>
      </c>
      <c r="L190" s="3">
        <v>4</v>
      </c>
      <c r="M190" s="3">
        <v>4</v>
      </c>
      <c r="N190" s="3">
        <v>4</v>
      </c>
      <c r="O190" s="3">
        <v>5</v>
      </c>
      <c r="P190" s="3">
        <v>5</v>
      </c>
      <c r="Q190" s="3">
        <v>4</v>
      </c>
    </row>
    <row r="191" spans="1:17" ht="12.5" x14ac:dyDescent="0.25">
      <c r="A191" s="2">
        <v>44656.947796064815</v>
      </c>
      <c r="B191" s="3" t="s">
        <v>183</v>
      </c>
      <c r="C191" s="3" t="s">
        <v>184</v>
      </c>
      <c r="D191" s="3">
        <v>6266304122</v>
      </c>
      <c r="E191" s="3" t="s">
        <v>19</v>
      </c>
      <c r="F191" s="3" t="s">
        <v>20</v>
      </c>
      <c r="G191" s="3">
        <v>211073</v>
      </c>
      <c r="H191" s="3" t="s">
        <v>163</v>
      </c>
      <c r="I191" s="3">
        <v>5</v>
      </c>
      <c r="J191" s="3">
        <v>5</v>
      </c>
      <c r="K191" s="3">
        <v>5</v>
      </c>
      <c r="L191" s="3">
        <v>5</v>
      </c>
      <c r="M191" s="3">
        <v>5</v>
      </c>
      <c r="N191" s="3">
        <v>5</v>
      </c>
      <c r="O191" s="3">
        <v>5</v>
      </c>
      <c r="P191" s="3">
        <v>5</v>
      </c>
      <c r="Q191" s="3">
        <v>5</v>
      </c>
    </row>
    <row r="192" spans="1:17" ht="12.5" x14ac:dyDescent="0.25">
      <c r="A192" s="2">
        <v>44657.776669155093</v>
      </c>
      <c r="B192" s="3" t="s">
        <v>187</v>
      </c>
      <c r="C192" s="3" t="s">
        <v>186</v>
      </c>
      <c r="D192" s="3">
        <v>7879741013</v>
      </c>
      <c r="E192" s="3" t="s">
        <v>19</v>
      </c>
      <c r="F192" s="3" t="s">
        <v>20</v>
      </c>
      <c r="G192" s="3">
        <v>211100</v>
      </c>
      <c r="H192" s="3" t="s">
        <v>163</v>
      </c>
      <c r="I192" s="3">
        <v>4</v>
      </c>
      <c r="J192" s="3">
        <v>4</v>
      </c>
      <c r="K192" s="3">
        <v>4</v>
      </c>
      <c r="L192" s="3">
        <v>4</v>
      </c>
      <c r="M192" s="3">
        <v>4</v>
      </c>
      <c r="N192" s="3">
        <v>4</v>
      </c>
      <c r="O192" s="3">
        <v>4</v>
      </c>
      <c r="P192" s="3">
        <v>4</v>
      </c>
      <c r="Q192" s="3">
        <v>4</v>
      </c>
    </row>
    <row r="193" spans="1:17" ht="12.5" x14ac:dyDescent="0.25">
      <c r="A193" s="2">
        <v>44657.779626701391</v>
      </c>
      <c r="B193" s="3" t="s">
        <v>185</v>
      </c>
      <c r="C193" s="3" t="s">
        <v>186</v>
      </c>
      <c r="D193" s="3">
        <v>7879741013</v>
      </c>
      <c r="E193" s="3" t="s">
        <v>19</v>
      </c>
      <c r="F193" s="3" t="s">
        <v>20</v>
      </c>
      <c r="G193" s="3">
        <v>211100</v>
      </c>
      <c r="H193" s="3" t="s">
        <v>163</v>
      </c>
      <c r="I193" s="3">
        <v>4</v>
      </c>
      <c r="J193" s="3">
        <v>4</v>
      </c>
      <c r="K193" s="3">
        <v>4</v>
      </c>
      <c r="L193" s="3">
        <v>4</v>
      </c>
      <c r="M193" s="3">
        <v>4</v>
      </c>
      <c r="N193" s="3">
        <v>4</v>
      </c>
      <c r="O193" s="3">
        <v>4</v>
      </c>
      <c r="P193" s="3">
        <v>4</v>
      </c>
      <c r="Q193" s="3">
        <v>4</v>
      </c>
    </row>
    <row r="194" spans="1:17" ht="12.5" x14ac:dyDescent="0.25">
      <c r="A194" s="2">
        <v>44657.781428101851</v>
      </c>
      <c r="B194" s="3" t="s">
        <v>185</v>
      </c>
      <c r="C194" s="3" t="s">
        <v>186</v>
      </c>
      <c r="D194" s="3">
        <v>7879741013</v>
      </c>
      <c r="E194" s="3" t="s">
        <v>19</v>
      </c>
      <c r="F194" s="3" t="s">
        <v>20</v>
      </c>
      <c r="G194" s="3">
        <v>211100</v>
      </c>
      <c r="H194" s="3" t="s">
        <v>163</v>
      </c>
      <c r="I194" s="3">
        <v>4</v>
      </c>
      <c r="J194" s="3">
        <v>4</v>
      </c>
      <c r="K194" s="3">
        <v>4</v>
      </c>
      <c r="L194" s="3">
        <v>4</v>
      </c>
      <c r="M194" s="3">
        <v>4</v>
      </c>
      <c r="N194" s="3">
        <v>4</v>
      </c>
      <c r="O194" s="3">
        <v>4</v>
      </c>
      <c r="P194" s="3">
        <v>4</v>
      </c>
      <c r="Q194" s="3">
        <v>4</v>
      </c>
    </row>
    <row r="195" spans="1:17" s="7" customFormat="1" ht="12.5" x14ac:dyDescent="0.2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2.5" x14ac:dyDescent="0.25">
      <c r="A196" s="2">
        <v>44657.808283043982</v>
      </c>
      <c r="B196" s="3" t="s">
        <v>188</v>
      </c>
      <c r="C196" s="3" t="s">
        <v>189</v>
      </c>
      <c r="D196" s="3">
        <v>9685897591</v>
      </c>
      <c r="E196" s="3" t="s">
        <v>19</v>
      </c>
      <c r="F196" s="3" t="s">
        <v>25</v>
      </c>
      <c r="G196" s="3">
        <v>210196</v>
      </c>
      <c r="H196" s="3" t="s">
        <v>21</v>
      </c>
      <c r="I196" s="3">
        <v>5</v>
      </c>
      <c r="J196" s="3">
        <v>5</v>
      </c>
      <c r="K196" s="3">
        <v>5</v>
      </c>
      <c r="L196" s="3">
        <v>5</v>
      </c>
      <c r="M196" s="3">
        <v>5</v>
      </c>
      <c r="N196" s="3">
        <v>5</v>
      </c>
      <c r="O196" s="3">
        <v>5</v>
      </c>
      <c r="P196" s="3">
        <v>5</v>
      </c>
      <c r="Q196" s="3">
        <v>5</v>
      </c>
    </row>
    <row r="197" spans="1:17" ht="12.5" x14ac:dyDescent="0.25">
      <c r="A197" s="2">
        <v>44661.435788402778</v>
      </c>
      <c r="B197" s="3" t="s">
        <v>192</v>
      </c>
      <c r="C197" s="3" t="s">
        <v>193</v>
      </c>
      <c r="D197" s="3">
        <v>9516184145</v>
      </c>
      <c r="E197" s="3" t="s">
        <v>19</v>
      </c>
      <c r="F197" s="3" t="s">
        <v>25</v>
      </c>
      <c r="G197" s="3">
        <v>210235</v>
      </c>
      <c r="H197" s="3" t="s">
        <v>21</v>
      </c>
      <c r="I197" s="3">
        <v>4</v>
      </c>
      <c r="J197" s="3">
        <v>4</v>
      </c>
      <c r="K197" s="3">
        <v>4</v>
      </c>
      <c r="L197" s="3">
        <v>4</v>
      </c>
      <c r="M197" s="3">
        <v>4</v>
      </c>
      <c r="N197" s="3">
        <v>4</v>
      </c>
      <c r="O197" s="3">
        <v>4</v>
      </c>
      <c r="P197" s="3">
        <v>4</v>
      </c>
      <c r="Q197" s="3">
        <v>4</v>
      </c>
    </row>
    <row r="198" spans="1:17" ht="12.5" x14ac:dyDescent="0.25">
      <c r="A198" s="2">
        <v>44653.484189594907</v>
      </c>
      <c r="B198" s="3" t="s">
        <v>76</v>
      </c>
      <c r="C198" s="3" t="s">
        <v>77</v>
      </c>
      <c r="D198" s="3">
        <v>8717908539</v>
      </c>
      <c r="E198" s="3" t="s">
        <v>19</v>
      </c>
      <c r="F198" s="3" t="s">
        <v>31</v>
      </c>
      <c r="G198" s="3">
        <v>210934</v>
      </c>
      <c r="H198" s="3" t="s">
        <v>21</v>
      </c>
      <c r="I198" s="3">
        <v>3</v>
      </c>
      <c r="J198" s="3">
        <v>4</v>
      </c>
      <c r="K198" s="3">
        <v>5</v>
      </c>
      <c r="L198" s="3">
        <v>4</v>
      </c>
      <c r="M198" s="3">
        <v>3</v>
      </c>
      <c r="N198" s="3">
        <v>3</v>
      </c>
      <c r="O198" s="3">
        <v>4</v>
      </c>
      <c r="P198" s="3">
        <v>4</v>
      </c>
      <c r="Q198" s="3">
        <v>3</v>
      </c>
    </row>
    <row r="199" spans="1:17" ht="12.5" x14ac:dyDescent="0.25">
      <c r="A199" s="2">
        <v>44653.488119745365</v>
      </c>
      <c r="B199" s="3" t="s">
        <v>56</v>
      </c>
      <c r="C199" s="3" t="s">
        <v>57</v>
      </c>
      <c r="D199" s="3">
        <v>7828224362</v>
      </c>
      <c r="E199" s="3" t="s">
        <v>19</v>
      </c>
      <c r="F199" s="3" t="s">
        <v>31</v>
      </c>
      <c r="G199" s="3">
        <v>210938</v>
      </c>
      <c r="H199" s="3" t="s">
        <v>21</v>
      </c>
      <c r="I199" s="3">
        <v>2</v>
      </c>
      <c r="J199" s="3">
        <v>3</v>
      </c>
      <c r="K199" s="3">
        <v>3</v>
      </c>
      <c r="L199" s="3">
        <v>3</v>
      </c>
      <c r="M199" s="3">
        <v>3</v>
      </c>
      <c r="N199" s="3">
        <v>3</v>
      </c>
      <c r="O199" s="3">
        <v>2</v>
      </c>
      <c r="P199" s="3">
        <v>3</v>
      </c>
      <c r="Q199" s="3">
        <v>4</v>
      </c>
    </row>
    <row r="200" spans="1:17" ht="12.5" x14ac:dyDescent="0.25">
      <c r="A200" s="2">
        <v>44654.511529166666</v>
      </c>
      <c r="B200" s="3" t="s">
        <v>87</v>
      </c>
      <c r="C200" s="3" t="s">
        <v>88</v>
      </c>
      <c r="D200" s="3">
        <v>8085295354</v>
      </c>
      <c r="E200" s="3" t="s">
        <v>19</v>
      </c>
      <c r="F200" s="3" t="s">
        <v>31</v>
      </c>
      <c r="G200" s="3">
        <v>210932</v>
      </c>
      <c r="H200" s="3" t="s">
        <v>21</v>
      </c>
      <c r="I200" s="3">
        <v>4</v>
      </c>
      <c r="J200" s="3">
        <v>3</v>
      </c>
      <c r="K200" s="3">
        <v>4</v>
      </c>
      <c r="L200" s="3">
        <v>3</v>
      </c>
      <c r="M200" s="3">
        <v>3</v>
      </c>
      <c r="N200" s="3">
        <v>4</v>
      </c>
      <c r="O200" s="3">
        <v>4</v>
      </c>
      <c r="P200" s="3">
        <v>4</v>
      </c>
      <c r="Q200" s="3">
        <v>3</v>
      </c>
    </row>
    <row r="201" spans="1:17" ht="12.5" x14ac:dyDescent="0.25">
      <c r="A201" s="2">
        <v>44654.924075601855</v>
      </c>
      <c r="B201" s="3" t="s">
        <v>150</v>
      </c>
      <c r="C201" s="3" t="s">
        <v>151</v>
      </c>
      <c r="D201" s="3">
        <v>9109476962</v>
      </c>
      <c r="E201" s="3" t="s">
        <v>19</v>
      </c>
      <c r="F201" s="3" t="s">
        <v>31</v>
      </c>
      <c r="G201" s="3">
        <v>210937</v>
      </c>
      <c r="H201" s="3" t="s">
        <v>21</v>
      </c>
      <c r="I201" s="3">
        <v>4</v>
      </c>
      <c r="J201" s="3">
        <v>4</v>
      </c>
      <c r="K201" s="3">
        <v>3</v>
      </c>
      <c r="L201" s="3">
        <v>5</v>
      </c>
      <c r="M201" s="3">
        <v>5</v>
      </c>
      <c r="N201" s="3">
        <v>4</v>
      </c>
      <c r="O201" s="3">
        <v>5</v>
      </c>
      <c r="P201" s="3">
        <v>4</v>
      </c>
      <c r="Q201" s="3">
        <v>4</v>
      </c>
    </row>
    <row r="202" spans="1:17" ht="12.5" x14ac:dyDescent="0.25">
      <c r="A202" s="2">
        <v>44655.835988680556</v>
      </c>
      <c r="B202" s="3" t="s">
        <v>168</v>
      </c>
      <c r="C202" s="3" t="s">
        <v>169</v>
      </c>
      <c r="D202" s="3">
        <v>7470377655</v>
      </c>
      <c r="E202" s="3" t="s">
        <v>19</v>
      </c>
      <c r="F202" s="3" t="s">
        <v>31</v>
      </c>
      <c r="G202" s="3">
        <v>21910022</v>
      </c>
      <c r="H202" s="3" t="s">
        <v>21</v>
      </c>
      <c r="I202" s="3">
        <v>5</v>
      </c>
      <c r="J202" s="3">
        <v>5</v>
      </c>
      <c r="K202" s="3">
        <v>5</v>
      </c>
      <c r="L202" s="3">
        <v>5</v>
      </c>
      <c r="M202" s="3">
        <v>5</v>
      </c>
      <c r="N202" s="3">
        <v>5</v>
      </c>
      <c r="O202" s="3">
        <v>5</v>
      </c>
      <c r="P202" s="3">
        <v>5</v>
      </c>
      <c r="Q202" s="3">
        <v>5</v>
      </c>
    </row>
    <row r="203" spans="1:17" ht="12.5" x14ac:dyDescent="0.25">
      <c r="A203" s="2">
        <v>44653.413862546295</v>
      </c>
      <c r="B203" s="3" t="s">
        <v>17</v>
      </c>
      <c r="C203" s="3" t="s">
        <v>18</v>
      </c>
      <c r="D203" s="3">
        <v>9977806520</v>
      </c>
      <c r="E203" s="3" t="s">
        <v>19</v>
      </c>
      <c r="F203" s="3" t="s">
        <v>20</v>
      </c>
      <c r="G203" s="3">
        <v>211088</v>
      </c>
      <c r="H203" s="3" t="s">
        <v>21</v>
      </c>
      <c r="I203" s="3">
        <v>5</v>
      </c>
      <c r="J203" s="3">
        <v>5</v>
      </c>
      <c r="K203" s="3">
        <v>5</v>
      </c>
      <c r="L203" s="3">
        <v>5</v>
      </c>
      <c r="M203" s="3">
        <v>5</v>
      </c>
      <c r="N203" s="3">
        <v>5</v>
      </c>
      <c r="O203" s="3">
        <v>5</v>
      </c>
      <c r="P203" s="3">
        <v>5</v>
      </c>
      <c r="Q203" s="3">
        <v>5</v>
      </c>
    </row>
    <row r="204" spans="1:17" ht="12.5" x14ac:dyDescent="0.25">
      <c r="A204" s="2">
        <v>44653.475181828704</v>
      </c>
      <c r="B204" s="3" t="s">
        <v>69</v>
      </c>
      <c r="C204" s="3" t="s">
        <v>70</v>
      </c>
      <c r="D204" s="3">
        <v>6266024884</v>
      </c>
      <c r="E204" s="3" t="s">
        <v>19</v>
      </c>
      <c r="F204" s="3" t="s">
        <v>20</v>
      </c>
      <c r="G204" s="3">
        <v>211078</v>
      </c>
      <c r="H204" s="3" t="s">
        <v>21</v>
      </c>
      <c r="I204" s="3">
        <v>3</v>
      </c>
      <c r="J204" s="3">
        <v>3</v>
      </c>
      <c r="K204" s="3">
        <v>2</v>
      </c>
      <c r="L204" s="3">
        <v>3</v>
      </c>
      <c r="M204" s="3">
        <v>4</v>
      </c>
      <c r="N204" s="3">
        <v>3</v>
      </c>
      <c r="O204" s="3">
        <v>4</v>
      </c>
      <c r="P204" s="3">
        <v>2</v>
      </c>
      <c r="Q204" s="3">
        <v>4</v>
      </c>
    </row>
    <row r="205" spans="1:17" ht="12.5" x14ac:dyDescent="0.25">
      <c r="A205" s="2">
        <v>44653.477668842592</v>
      </c>
      <c r="B205" s="3" t="s">
        <v>66</v>
      </c>
      <c r="C205" s="3" t="s">
        <v>68</v>
      </c>
      <c r="D205" s="3">
        <v>6266015819</v>
      </c>
      <c r="E205" s="3" t="s">
        <v>19</v>
      </c>
      <c r="F205" s="3" t="s">
        <v>20</v>
      </c>
      <c r="G205" s="3">
        <v>211079</v>
      </c>
      <c r="H205" s="3" t="s">
        <v>21</v>
      </c>
      <c r="I205" s="3">
        <v>4</v>
      </c>
      <c r="J205" s="3">
        <v>4</v>
      </c>
      <c r="K205" s="3">
        <v>3</v>
      </c>
      <c r="L205" s="3">
        <v>5</v>
      </c>
      <c r="M205" s="3">
        <v>5</v>
      </c>
      <c r="N205" s="3">
        <v>5</v>
      </c>
      <c r="O205" s="3">
        <v>4</v>
      </c>
      <c r="P205" s="3">
        <v>5</v>
      </c>
      <c r="Q205" s="3">
        <v>5</v>
      </c>
    </row>
    <row r="206" spans="1:17" ht="12.5" x14ac:dyDescent="0.25">
      <c r="A206" s="2">
        <v>44654.724073865742</v>
      </c>
      <c r="B206" s="3" t="s">
        <v>142</v>
      </c>
      <c r="C206" s="3" t="s">
        <v>143</v>
      </c>
      <c r="D206" s="3">
        <v>6263493394</v>
      </c>
      <c r="E206" s="3" t="s">
        <v>19</v>
      </c>
      <c r="F206" s="3" t="s">
        <v>20</v>
      </c>
      <c r="G206" s="3">
        <v>211125</v>
      </c>
      <c r="H206" s="3" t="s">
        <v>21</v>
      </c>
      <c r="I206" s="3">
        <v>4</v>
      </c>
      <c r="J206" s="3">
        <v>4</v>
      </c>
      <c r="K206" s="3">
        <v>4</v>
      </c>
      <c r="L206" s="3">
        <v>4</v>
      </c>
      <c r="M206" s="3">
        <v>4</v>
      </c>
      <c r="N206" s="3">
        <v>4</v>
      </c>
      <c r="O206" s="3">
        <v>4</v>
      </c>
      <c r="P206" s="3">
        <v>4</v>
      </c>
      <c r="Q206" s="3">
        <v>4</v>
      </c>
    </row>
    <row r="207" spans="1:17" ht="12.5" x14ac:dyDescent="0.25">
      <c r="A207" s="2">
        <v>44654.886247349539</v>
      </c>
      <c r="B207" s="3" t="s">
        <v>124</v>
      </c>
      <c r="C207" s="3" t="s">
        <v>125</v>
      </c>
      <c r="D207" s="3">
        <v>7879677955</v>
      </c>
      <c r="E207" s="3" t="s">
        <v>19</v>
      </c>
      <c r="F207" s="3" t="s">
        <v>20</v>
      </c>
      <c r="G207" s="3">
        <v>211074</v>
      </c>
      <c r="H207" s="3" t="s">
        <v>21</v>
      </c>
      <c r="I207" s="3">
        <v>4</v>
      </c>
      <c r="J207" s="3">
        <v>5</v>
      </c>
      <c r="K207" s="3">
        <v>4</v>
      </c>
      <c r="L207" s="3">
        <v>4</v>
      </c>
      <c r="M207" s="3">
        <v>5</v>
      </c>
      <c r="N207" s="3">
        <v>5</v>
      </c>
      <c r="O207" s="3">
        <v>4</v>
      </c>
      <c r="P207" s="3">
        <v>5</v>
      </c>
      <c r="Q207" s="3">
        <v>5</v>
      </c>
    </row>
    <row r="208" spans="1:17" ht="12.5" x14ac:dyDescent="0.25">
      <c r="A208" s="2">
        <v>44655.678477627313</v>
      </c>
      <c r="B208" s="3" t="s">
        <v>161</v>
      </c>
      <c r="C208" s="3" t="s">
        <v>162</v>
      </c>
      <c r="D208" s="3">
        <v>7489505419</v>
      </c>
      <c r="E208" s="3" t="s">
        <v>19</v>
      </c>
      <c r="F208" s="3" t="s">
        <v>20</v>
      </c>
      <c r="G208" s="3">
        <v>211099</v>
      </c>
      <c r="H208" s="3" t="s">
        <v>21</v>
      </c>
      <c r="I208" s="3">
        <v>5</v>
      </c>
      <c r="J208" s="3">
        <v>5</v>
      </c>
      <c r="K208" s="3">
        <v>5</v>
      </c>
      <c r="L208" s="3">
        <v>5</v>
      </c>
      <c r="M208" s="3">
        <v>5</v>
      </c>
      <c r="N208" s="3">
        <v>5</v>
      </c>
      <c r="O208" s="3">
        <v>5</v>
      </c>
      <c r="P208" s="3">
        <v>5</v>
      </c>
      <c r="Q208" s="3">
        <v>5</v>
      </c>
    </row>
    <row r="209" spans="1:17" ht="12.5" x14ac:dyDescent="0.25">
      <c r="A209" s="2">
        <v>44656.800702662033</v>
      </c>
      <c r="B209" s="3" t="s">
        <v>181</v>
      </c>
      <c r="C209" s="3" t="s">
        <v>182</v>
      </c>
      <c r="D209" s="3">
        <v>7722963679</v>
      </c>
      <c r="E209" s="3" t="s">
        <v>19</v>
      </c>
      <c r="F209" s="3" t="s">
        <v>20</v>
      </c>
      <c r="G209" s="3">
        <v>211076</v>
      </c>
      <c r="H209" s="3" t="s">
        <v>21</v>
      </c>
      <c r="I209" s="3">
        <v>3</v>
      </c>
      <c r="J209" s="3">
        <v>4</v>
      </c>
      <c r="K209" s="3">
        <v>4</v>
      </c>
      <c r="L209" s="3">
        <v>4</v>
      </c>
      <c r="M209" s="3">
        <v>3</v>
      </c>
      <c r="N209" s="3">
        <v>4</v>
      </c>
      <c r="O209" s="3">
        <v>5</v>
      </c>
      <c r="P209" s="3">
        <v>5</v>
      </c>
      <c r="Q209" s="3">
        <v>4</v>
      </c>
    </row>
    <row r="210" spans="1:17" ht="12.5" x14ac:dyDescent="0.25">
      <c r="A210" s="2">
        <v>44656.937090405088</v>
      </c>
      <c r="B210" s="3" t="s">
        <v>183</v>
      </c>
      <c r="C210" s="3" t="s">
        <v>184</v>
      </c>
      <c r="D210" s="3">
        <v>6266304122</v>
      </c>
      <c r="E210" s="3" t="s">
        <v>19</v>
      </c>
      <c r="F210" s="3" t="s">
        <v>20</v>
      </c>
      <c r="G210" s="3">
        <v>211073</v>
      </c>
      <c r="H210" s="3" t="s">
        <v>21</v>
      </c>
      <c r="I210" s="3">
        <v>5</v>
      </c>
      <c r="J210" s="3">
        <v>5</v>
      </c>
      <c r="K210" s="3">
        <v>5</v>
      </c>
      <c r="L210" s="3">
        <v>5</v>
      </c>
      <c r="M210" s="3">
        <v>5</v>
      </c>
      <c r="N210" s="3">
        <v>5</v>
      </c>
      <c r="O210" s="3">
        <v>5</v>
      </c>
      <c r="P210" s="3">
        <v>5</v>
      </c>
      <c r="Q210" s="3">
        <v>5</v>
      </c>
    </row>
    <row r="211" spans="1:17" ht="12.5" x14ac:dyDescent="0.25">
      <c r="A211" s="2">
        <v>44657.77399721065</v>
      </c>
      <c r="B211" s="3" t="s">
        <v>185</v>
      </c>
      <c r="C211" s="3" t="s">
        <v>186</v>
      </c>
      <c r="D211" s="3">
        <v>7879741013</v>
      </c>
      <c r="E211" s="3" t="s">
        <v>19</v>
      </c>
      <c r="F211" s="3" t="s">
        <v>20</v>
      </c>
      <c r="G211" s="3">
        <v>211100</v>
      </c>
      <c r="H211" s="3" t="s">
        <v>21</v>
      </c>
      <c r="I211" s="3">
        <v>4</v>
      </c>
      <c r="J211" s="3">
        <v>4</v>
      </c>
      <c r="K211" s="3">
        <v>4</v>
      </c>
      <c r="L211" s="3">
        <v>4</v>
      </c>
      <c r="M211" s="3">
        <v>4</v>
      </c>
      <c r="N211" s="3">
        <v>4</v>
      </c>
      <c r="O211" s="3">
        <v>4</v>
      </c>
      <c r="P211" s="3">
        <v>4</v>
      </c>
      <c r="Q211" s="3">
        <v>4</v>
      </c>
    </row>
    <row r="212" spans="1:17" ht="12.5" x14ac:dyDescent="0.25">
      <c r="A212" s="2">
        <v>44657.780582152773</v>
      </c>
      <c r="B212" s="3" t="s">
        <v>185</v>
      </c>
      <c r="C212" s="3" t="s">
        <v>186</v>
      </c>
      <c r="D212" s="3">
        <v>7879741013</v>
      </c>
      <c r="E212" s="3" t="s">
        <v>19</v>
      </c>
      <c r="F212" s="3" t="s">
        <v>20</v>
      </c>
      <c r="G212" s="3">
        <v>211100</v>
      </c>
      <c r="H212" s="3" t="s">
        <v>21</v>
      </c>
      <c r="I212" s="3">
        <v>4</v>
      </c>
      <c r="J212" s="3">
        <v>4</v>
      </c>
      <c r="K212" s="3">
        <v>4</v>
      </c>
      <c r="L212" s="3">
        <v>4</v>
      </c>
      <c r="M212" s="3">
        <v>4</v>
      </c>
      <c r="N212" s="3">
        <v>4</v>
      </c>
      <c r="O212" s="3">
        <v>4</v>
      </c>
      <c r="P212" s="3">
        <v>4</v>
      </c>
      <c r="Q212" s="3">
        <v>4</v>
      </c>
    </row>
  </sheetData>
  <sortState ref="A2:Q198">
    <sortCondition ref="H2:H198"/>
    <sortCondition ref="E2:E198"/>
    <sortCondition ref="F2:F19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12"/>
  <sheetViews>
    <sheetView topLeftCell="F1" zoomScale="55" zoomScaleNormal="55" workbookViewId="0">
      <pane ySplit="1" topLeftCell="A2" activePane="bottomLeft" state="frozen"/>
      <selection pane="bottomLeft" activeCell="F29" sqref="F29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5" hidden="1" x14ac:dyDescent="0.25">
      <c r="A2" s="2">
        <v>44653.485668460649</v>
      </c>
      <c r="B2" s="3" t="s">
        <v>74</v>
      </c>
      <c r="C2" s="3" t="s">
        <v>75</v>
      </c>
      <c r="D2" s="3">
        <v>8319653748</v>
      </c>
      <c r="E2" s="3" t="s">
        <v>37</v>
      </c>
      <c r="F2" s="3" t="s">
        <v>20</v>
      </c>
      <c r="G2" s="3">
        <v>211372</v>
      </c>
      <c r="H2" s="3" t="s">
        <v>26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</row>
    <row r="3" spans="1:17" ht="12.5" hidden="1" x14ac:dyDescent="0.25">
      <c r="A3" s="2">
        <v>44654.527119606486</v>
      </c>
      <c r="B3" s="3" t="s">
        <v>134</v>
      </c>
      <c r="C3" s="3" t="s">
        <v>135</v>
      </c>
      <c r="D3" s="3">
        <v>9399069418</v>
      </c>
      <c r="E3" s="3" t="s">
        <v>37</v>
      </c>
      <c r="F3" s="3" t="s">
        <v>20</v>
      </c>
      <c r="G3" s="3">
        <v>211380</v>
      </c>
      <c r="H3" s="3" t="s">
        <v>26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</row>
    <row r="4" spans="1:17" ht="12.5" hidden="1" x14ac:dyDescent="0.25">
      <c r="A4" s="2">
        <v>44657.810758738429</v>
      </c>
      <c r="B4" s="3" t="s">
        <v>188</v>
      </c>
      <c r="C4" s="3" t="s">
        <v>189</v>
      </c>
      <c r="D4" s="3">
        <v>9685897591</v>
      </c>
      <c r="E4" s="3" t="s">
        <v>19</v>
      </c>
      <c r="F4" s="3" t="s">
        <v>25</v>
      </c>
      <c r="G4" s="3">
        <v>210196</v>
      </c>
      <c r="H4" s="3" t="s">
        <v>26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</row>
    <row r="5" spans="1:17" ht="12.5" hidden="1" x14ac:dyDescent="0.25">
      <c r="A5" s="2">
        <v>44661.437014571755</v>
      </c>
      <c r="B5" s="3" t="s">
        <v>192</v>
      </c>
      <c r="C5" s="3" t="s">
        <v>193</v>
      </c>
      <c r="D5" s="3">
        <v>9516184145</v>
      </c>
      <c r="E5" s="3" t="s">
        <v>19</v>
      </c>
      <c r="F5" s="3" t="s">
        <v>25</v>
      </c>
      <c r="G5" s="3">
        <v>210235</v>
      </c>
      <c r="H5" s="3" t="s">
        <v>26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</row>
    <row r="6" spans="1:17" ht="12.5" hidden="1" x14ac:dyDescent="0.25">
      <c r="A6" s="2">
        <v>44653.487412719907</v>
      </c>
      <c r="B6" s="3" t="s">
        <v>76</v>
      </c>
      <c r="C6" s="3" t="s">
        <v>77</v>
      </c>
      <c r="D6" s="3">
        <v>8717908539</v>
      </c>
      <c r="E6" s="3" t="s">
        <v>19</v>
      </c>
      <c r="F6" s="3" t="s">
        <v>31</v>
      </c>
      <c r="G6" s="3">
        <v>210934</v>
      </c>
      <c r="H6" s="3" t="s">
        <v>26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</row>
    <row r="7" spans="1:17" ht="12.5" hidden="1" x14ac:dyDescent="0.25">
      <c r="A7" s="2">
        <v>44653.489975532408</v>
      </c>
      <c r="B7" s="3" t="s">
        <v>80</v>
      </c>
      <c r="C7" s="3" t="s">
        <v>57</v>
      </c>
      <c r="D7" s="3">
        <v>7828224362</v>
      </c>
      <c r="E7" s="3" t="s">
        <v>19</v>
      </c>
      <c r="F7" s="3" t="s">
        <v>31</v>
      </c>
      <c r="G7" s="3">
        <v>210938</v>
      </c>
      <c r="H7" s="3" t="s">
        <v>26</v>
      </c>
      <c r="I7" s="3">
        <v>3</v>
      </c>
      <c r="J7" s="3">
        <v>3</v>
      </c>
      <c r="K7" s="3">
        <v>2</v>
      </c>
      <c r="L7" s="3">
        <v>2</v>
      </c>
      <c r="M7" s="3">
        <v>4</v>
      </c>
      <c r="N7" s="3">
        <v>3</v>
      </c>
      <c r="O7" s="3">
        <v>3</v>
      </c>
      <c r="P7" s="3">
        <v>2</v>
      </c>
      <c r="Q7" s="3">
        <v>3</v>
      </c>
    </row>
    <row r="8" spans="1:17" ht="12.5" hidden="1" x14ac:dyDescent="0.25">
      <c r="A8" s="2">
        <v>44654.514003692129</v>
      </c>
      <c r="B8" s="3" t="s">
        <v>87</v>
      </c>
      <c r="C8" s="3" t="s">
        <v>88</v>
      </c>
      <c r="D8" s="3">
        <v>8085295354</v>
      </c>
      <c r="E8" s="3" t="s">
        <v>19</v>
      </c>
      <c r="F8" s="3" t="s">
        <v>31</v>
      </c>
      <c r="G8" s="3">
        <v>210932</v>
      </c>
      <c r="H8" s="3" t="s">
        <v>26</v>
      </c>
      <c r="I8" s="3">
        <v>4</v>
      </c>
      <c r="J8" s="3">
        <v>3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</row>
    <row r="9" spans="1:17" ht="12.5" hidden="1" x14ac:dyDescent="0.25">
      <c r="A9" s="2">
        <v>44655.354287268521</v>
      </c>
      <c r="B9" s="3" t="s">
        <v>150</v>
      </c>
      <c r="C9" s="3" t="s">
        <v>151</v>
      </c>
      <c r="D9" s="3">
        <v>9109476962</v>
      </c>
      <c r="E9" s="3" t="s">
        <v>19</v>
      </c>
      <c r="F9" s="3" t="s">
        <v>31</v>
      </c>
      <c r="G9" s="3">
        <v>210937</v>
      </c>
      <c r="H9" s="3" t="s">
        <v>26</v>
      </c>
      <c r="I9" s="3">
        <v>5</v>
      </c>
      <c r="J9" s="3">
        <v>4</v>
      </c>
      <c r="K9" s="3">
        <v>4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4</v>
      </c>
    </row>
    <row r="10" spans="1:17" ht="12.5" hidden="1" x14ac:dyDescent="0.25">
      <c r="A10" s="2">
        <v>44655.833933171292</v>
      </c>
      <c r="B10" s="3" t="s">
        <v>168</v>
      </c>
      <c r="C10" s="3" t="s">
        <v>169</v>
      </c>
      <c r="D10" s="3">
        <v>7470377655</v>
      </c>
      <c r="E10" s="3" t="s">
        <v>19</v>
      </c>
      <c r="F10" s="3" t="s">
        <v>31</v>
      </c>
      <c r="G10" s="3">
        <v>21910022</v>
      </c>
      <c r="H10" s="3" t="s">
        <v>26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</row>
    <row r="11" spans="1:17" ht="12.5" hidden="1" x14ac:dyDescent="0.25">
      <c r="A11" s="2">
        <v>44653.415921215274</v>
      </c>
      <c r="B11" s="3" t="s">
        <v>17</v>
      </c>
      <c r="C11" s="3" t="s">
        <v>18</v>
      </c>
      <c r="D11" s="3">
        <v>9977806520</v>
      </c>
      <c r="E11" s="3" t="s">
        <v>19</v>
      </c>
      <c r="F11" s="3" t="s">
        <v>20</v>
      </c>
      <c r="G11" s="3">
        <v>211088</v>
      </c>
      <c r="H11" s="3" t="s">
        <v>26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</row>
    <row r="12" spans="1:17" ht="12.5" hidden="1" x14ac:dyDescent="0.25">
      <c r="A12" s="2">
        <v>44653.474155162039</v>
      </c>
      <c r="B12" s="3" t="s">
        <v>66</v>
      </c>
      <c r="C12" s="3" t="s">
        <v>68</v>
      </c>
      <c r="D12" s="3">
        <v>6266015819</v>
      </c>
      <c r="E12" s="3" t="s">
        <v>19</v>
      </c>
      <c r="F12" s="3" t="s">
        <v>20</v>
      </c>
      <c r="G12" s="3">
        <v>211079</v>
      </c>
      <c r="H12" s="3" t="s">
        <v>26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</row>
    <row r="13" spans="1:17" ht="12.5" hidden="1" x14ac:dyDescent="0.25">
      <c r="A13" s="2">
        <v>44653.478741076389</v>
      </c>
      <c r="B13" s="3" t="s">
        <v>69</v>
      </c>
      <c r="C13" s="3" t="s">
        <v>70</v>
      </c>
      <c r="D13" s="3">
        <v>6266024884</v>
      </c>
      <c r="E13" s="3" t="s">
        <v>19</v>
      </c>
      <c r="F13" s="3" t="s">
        <v>20</v>
      </c>
      <c r="G13" s="3">
        <v>211078</v>
      </c>
      <c r="H13" s="3" t="s">
        <v>26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</row>
    <row r="14" spans="1:17" ht="12.5" hidden="1" x14ac:dyDescent="0.25">
      <c r="A14" s="2">
        <v>44654.727177453708</v>
      </c>
      <c r="B14" s="3" t="s">
        <v>142</v>
      </c>
      <c r="C14" s="3" t="s">
        <v>143</v>
      </c>
      <c r="D14" s="3">
        <v>6263493394</v>
      </c>
      <c r="E14" s="3" t="s">
        <v>19</v>
      </c>
      <c r="F14" s="3" t="s">
        <v>20</v>
      </c>
      <c r="G14" s="3">
        <v>211125</v>
      </c>
      <c r="H14" s="3" t="s">
        <v>26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4</v>
      </c>
      <c r="O14" s="3">
        <v>4</v>
      </c>
      <c r="P14" s="3">
        <v>4</v>
      </c>
      <c r="Q14" s="3">
        <v>5</v>
      </c>
    </row>
    <row r="15" spans="1:17" ht="12.5" hidden="1" x14ac:dyDescent="0.25">
      <c r="A15" s="2">
        <v>44654.887773032402</v>
      </c>
      <c r="B15" s="3" t="s">
        <v>124</v>
      </c>
      <c r="C15" s="3" t="s">
        <v>125</v>
      </c>
      <c r="D15" s="3">
        <v>7879677955</v>
      </c>
      <c r="E15" s="3" t="s">
        <v>19</v>
      </c>
      <c r="F15" s="3" t="s">
        <v>20</v>
      </c>
      <c r="G15" s="3">
        <v>211074</v>
      </c>
      <c r="H15" s="3" t="s">
        <v>26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</row>
    <row r="16" spans="1:17" ht="12.5" hidden="1" x14ac:dyDescent="0.25">
      <c r="A16" s="2">
        <v>44655.675961238427</v>
      </c>
      <c r="B16" s="3" t="s">
        <v>161</v>
      </c>
      <c r="C16" s="3" t="s">
        <v>162</v>
      </c>
      <c r="D16" s="3">
        <v>7489505419</v>
      </c>
      <c r="E16" s="3" t="s">
        <v>19</v>
      </c>
      <c r="F16" s="3" t="s">
        <v>20</v>
      </c>
      <c r="G16" s="3">
        <v>211099</v>
      </c>
      <c r="H16" s="3" t="s">
        <v>26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2.5" hidden="1" x14ac:dyDescent="0.25">
      <c r="A17" s="2">
        <v>44656.80443783565</v>
      </c>
      <c r="B17" s="3" t="s">
        <v>181</v>
      </c>
      <c r="C17" s="3" t="s">
        <v>182</v>
      </c>
      <c r="D17" s="3">
        <v>7722963679</v>
      </c>
      <c r="E17" s="3" t="s">
        <v>19</v>
      </c>
      <c r="F17" s="3" t="s">
        <v>20</v>
      </c>
      <c r="G17" s="3">
        <v>211076</v>
      </c>
      <c r="H17" s="3" t="s">
        <v>26</v>
      </c>
      <c r="I17" s="3">
        <v>5</v>
      </c>
      <c r="J17" s="3">
        <v>5</v>
      </c>
      <c r="K17" s="3">
        <v>4</v>
      </c>
      <c r="L17" s="3">
        <v>4</v>
      </c>
      <c r="M17" s="3">
        <v>4</v>
      </c>
      <c r="N17" s="3">
        <v>5</v>
      </c>
      <c r="O17" s="3">
        <v>5</v>
      </c>
      <c r="P17" s="3">
        <v>5</v>
      </c>
      <c r="Q17" s="3">
        <v>5</v>
      </c>
    </row>
    <row r="18" spans="1:17" ht="12.5" hidden="1" x14ac:dyDescent="0.25">
      <c r="A18" s="2">
        <v>44656.948645150464</v>
      </c>
      <c r="B18" s="3" t="s">
        <v>183</v>
      </c>
      <c r="C18" s="3" t="s">
        <v>184</v>
      </c>
      <c r="D18" s="3">
        <v>6266304122</v>
      </c>
      <c r="E18" s="3" t="s">
        <v>19</v>
      </c>
      <c r="F18" s="3" t="s">
        <v>20</v>
      </c>
      <c r="G18" s="3">
        <v>211073</v>
      </c>
      <c r="H18" s="3" t="s">
        <v>26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2.5" hidden="1" x14ac:dyDescent="0.25">
      <c r="A19" s="2">
        <v>44657.775508055551</v>
      </c>
      <c r="B19" s="3" t="s">
        <v>185</v>
      </c>
      <c r="C19" s="3" t="s">
        <v>186</v>
      </c>
      <c r="D19" s="3">
        <v>7879741013</v>
      </c>
      <c r="E19" s="3" t="s">
        <v>19</v>
      </c>
      <c r="F19" s="3" t="s">
        <v>20</v>
      </c>
      <c r="G19" s="3">
        <v>211100</v>
      </c>
      <c r="H19" s="3" t="s">
        <v>26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2.5" hidden="1" x14ac:dyDescent="0.25">
      <c r="A20" s="2">
        <v>44657.778826400463</v>
      </c>
      <c r="B20" s="3" t="s">
        <v>185</v>
      </c>
      <c r="C20" s="3" t="s">
        <v>186</v>
      </c>
      <c r="D20" s="3">
        <v>7879741013</v>
      </c>
      <c r="E20" s="3" t="s">
        <v>19</v>
      </c>
      <c r="F20" s="3" t="s">
        <v>20</v>
      </c>
      <c r="G20" s="3">
        <v>211100</v>
      </c>
      <c r="H20" s="3" t="s">
        <v>26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</row>
    <row r="21" spans="1:17" ht="12.5" hidden="1" x14ac:dyDescent="0.25">
      <c r="A21" s="2">
        <v>44657.782183634263</v>
      </c>
      <c r="B21" s="3" t="s">
        <v>185</v>
      </c>
      <c r="C21" s="3" t="s">
        <v>186</v>
      </c>
      <c r="D21" s="3">
        <v>7879741013</v>
      </c>
      <c r="E21" s="3" t="s">
        <v>19</v>
      </c>
      <c r="F21" s="3" t="s">
        <v>20</v>
      </c>
      <c r="G21" s="3">
        <v>211100</v>
      </c>
      <c r="H21" s="3" t="s">
        <v>26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</row>
    <row r="22" spans="1:17" ht="13.5" hidden="1" thickBot="1" x14ac:dyDescent="0.35">
      <c r="A22" s="2"/>
      <c r="B22" s="3"/>
      <c r="C22" s="3"/>
      <c r="D22" s="3"/>
      <c r="E22" s="3"/>
      <c r="F22" s="3"/>
      <c r="G22" s="3"/>
      <c r="H22" s="8" t="s">
        <v>225</v>
      </c>
      <c r="I22" s="3">
        <f>COUNT(I2:I21)</f>
        <v>20</v>
      </c>
      <c r="J22" s="3"/>
      <c r="K22" s="3"/>
      <c r="L22" s="3"/>
      <c r="M22" s="3"/>
      <c r="N22" s="3"/>
      <c r="O22" s="3"/>
      <c r="P22" s="3"/>
      <c r="Q22" s="3"/>
    </row>
    <row r="23" spans="1:17" ht="13" thickBot="1" x14ac:dyDescent="0.3">
      <c r="A23" s="2"/>
      <c r="B23" s="3"/>
      <c r="C23" s="3"/>
      <c r="D23" s="3"/>
      <c r="E23" s="3"/>
      <c r="F23" s="3"/>
      <c r="G23" s="3"/>
      <c r="H23" s="10" t="s">
        <v>226</v>
      </c>
      <c r="I23" s="12">
        <f>COUNTIF(I2:I21,1)</f>
        <v>0</v>
      </c>
      <c r="J23" s="12">
        <f t="shared" ref="J23:Q23" si="0">COUNTIF(J2:J21,1)</f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</row>
    <row r="24" spans="1:17" ht="13" thickBot="1" x14ac:dyDescent="0.3">
      <c r="A24" s="2"/>
      <c r="B24" s="3"/>
      <c r="C24" s="3"/>
      <c r="D24" s="3"/>
      <c r="E24" s="3"/>
      <c r="F24" s="3"/>
      <c r="G24" s="3"/>
      <c r="H24" s="11" t="s">
        <v>227</v>
      </c>
      <c r="I24" s="12">
        <f>COUNTIF(I3:I22,2)</f>
        <v>0</v>
      </c>
      <c r="J24" s="12">
        <f t="shared" ref="J24:Q24" si="1">COUNTIF(J3:J22,2)</f>
        <v>0</v>
      </c>
      <c r="K24" s="12">
        <f t="shared" si="1"/>
        <v>1</v>
      </c>
      <c r="L24" s="12">
        <f t="shared" si="1"/>
        <v>1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1</v>
      </c>
      <c r="Q24" s="12">
        <f t="shared" si="1"/>
        <v>0</v>
      </c>
    </row>
    <row r="25" spans="1:17" ht="13" thickBot="1" x14ac:dyDescent="0.3">
      <c r="A25" s="2"/>
      <c r="B25" s="3"/>
      <c r="C25" s="3"/>
      <c r="D25" s="3"/>
      <c r="E25" s="3"/>
      <c r="F25" s="3"/>
      <c r="G25" s="3"/>
      <c r="H25" s="11" t="s">
        <v>228</v>
      </c>
      <c r="I25" s="12">
        <f>COUNTIF(I4:I23,3)</f>
        <v>1</v>
      </c>
      <c r="J25" s="12">
        <f t="shared" ref="J25:Q25" si="2">COUNTIF(J4:J23,3)</f>
        <v>2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 t="shared" si="2"/>
        <v>1</v>
      </c>
      <c r="O25" s="12">
        <f t="shared" si="2"/>
        <v>1</v>
      </c>
      <c r="P25" s="12">
        <f t="shared" si="2"/>
        <v>0</v>
      </c>
      <c r="Q25" s="12">
        <f t="shared" si="2"/>
        <v>2</v>
      </c>
    </row>
    <row r="26" spans="1:17" ht="13" thickBot="1" x14ac:dyDescent="0.3">
      <c r="A26" s="2"/>
      <c r="B26" s="3"/>
      <c r="C26" s="3"/>
      <c r="D26" s="3"/>
      <c r="E26" s="3"/>
      <c r="F26" s="3"/>
      <c r="G26" s="3"/>
      <c r="H26" s="11" t="s">
        <v>229</v>
      </c>
      <c r="I26" s="12">
        <f>COUNTIF(I5:I24,4)</f>
        <v>8</v>
      </c>
      <c r="J26" s="12">
        <f t="shared" ref="J26:Q26" si="3">COUNTIF(J5:J24,4)</f>
        <v>8</v>
      </c>
      <c r="K26" s="12">
        <f t="shared" si="3"/>
        <v>8</v>
      </c>
      <c r="L26" s="12">
        <f t="shared" si="3"/>
        <v>9</v>
      </c>
      <c r="M26" s="12">
        <f t="shared" si="3"/>
        <v>10</v>
      </c>
      <c r="N26" s="12">
        <f t="shared" si="3"/>
        <v>10</v>
      </c>
      <c r="O26" s="12">
        <f t="shared" si="3"/>
        <v>8</v>
      </c>
      <c r="P26" s="12">
        <f t="shared" si="3"/>
        <v>9</v>
      </c>
      <c r="Q26" s="12">
        <f t="shared" si="3"/>
        <v>9</v>
      </c>
    </row>
    <row r="27" spans="1:17" ht="13" thickBot="1" x14ac:dyDescent="0.3">
      <c r="A27" s="2"/>
      <c r="B27" s="3"/>
      <c r="C27" s="3"/>
      <c r="D27" s="3"/>
      <c r="E27" s="3"/>
      <c r="F27" s="3"/>
      <c r="G27" s="3"/>
      <c r="H27" s="11" t="s">
        <v>230</v>
      </c>
      <c r="I27" s="12">
        <f>COUNTIF(I6:I25,5)</f>
        <v>8</v>
      </c>
      <c r="J27" s="12">
        <f t="shared" ref="J27:Q27" si="4">COUNTIF(J6:J25,5)</f>
        <v>7</v>
      </c>
      <c r="K27" s="12">
        <f t="shared" si="4"/>
        <v>8</v>
      </c>
      <c r="L27" s="12">
        <f t="shared" si="4"/>
        <v>7</v>
      </c>
      <c r="M27" s="12">
        <f t="shared" si="4"/>
        <v>7</v>
      </c>
      <c r="N27" s="12">
        <f t="shared" si="4"/>
        <v>6</v>
      </c>
      <c r="O27" s="12">
        <f t="shared" si="4"/>
        <v>8</v>
      </c>
      <c r="P27" s="12">
        <f t="shared" si="4"/>
        <v>7</v>
      </c>
      <c r="Q27" s="12">
        <f t="shared" si="4"/>
        <v>6</v>
      </c>
    </row>
    <row r="28" spans="1:17" ht="12.5" x14ac:dyDescent="0.25">
      <c r="A28" s="2"/>
      <c r="B28" s="3"/>
      <c r="C28" s="3"/>
      <c r="D28" s="3"/>
      <c r="E28" s="3"/>
      <c r="F28" s="3"/>
      <c r="G28" s="3"/>
      <c r="H28" s="9" t="s">
        <v>225</v>
      </c>
      <c r="I28" s="12">
        <f>COUNT(I2:I21)</f>
        <v>20</v>
      </c>
      <c r="J28" s="12">
        <f t="shared" ref="J28:Q28" si="5">COUNT(J2:J21)</f>
        <v>20</v>
      </c>
      <c r="K28" s="12">
        <f t="shared" si="5"/>
        <v>20</v>
      </c>
      <c r="L28" s="12">
        <f t="shared" si="5"/>
        <v>20</v>
      </c>
      <c r="M28" s="12">
        <f t="shared" si="5"/>
        <v>20</v>
      </c>
      <c r="N28" s="12">
        <f t="shared" si="5"/>
        <v>20</v>
      </c>
      <c r="O28" s="12">
        <f t="shared" si="5"/>
        <v>20</v>
      </c>
      <c r="P28" s="12">
        <f t="shared" si="5"/>
        <v>20</v>
      </c>
      <c r="Q28" s="12">
        <f t="shared" si="5"/>
        <v>20</v>
      </c>
    </row>
    <row r="29" spans="1:17" s="7" customFormat="1" ht="12.5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5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5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5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5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5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5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5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5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5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5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5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5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5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5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5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5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5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5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5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5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5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5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5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5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5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5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s="7" customFormat="1" ht="12.5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5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5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5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5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5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5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5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5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5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5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5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5" x14ac:dyDescent="0.25">
      <c r="A73" s="2"/>
      <c r="B73" s="3"/>
      <c r="C73" s="3"/>
      <c r="D73" s="3"/>
      <c r="E73" s="3"/>
      <c r="F73" s="3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5" x14ac:dyDescent="0.25">
      <c r="A74" s="2"/>
      <c r="B74" s="3"/>
      <c r="C74" s="3"/>
      <c r="D74" s="3"/>
      <c r="E74" s="3"/>
      <c r="F74" s="3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5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5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5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5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5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5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5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5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5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5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5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5" x14ac:dyDescent="0.25">
      <c r="A86" s="2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  <c r="N86" s="3"/>
      <c r="O86" s="3"/>
      <c r="P86" s="3"/>
      <c r="Q86" s="3"/>
    </row>
    <row r="87" spans="1:17" ht="12.5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5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5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5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5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5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5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5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5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5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5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5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5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5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5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5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5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5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5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5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5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5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5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5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5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5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5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5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5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5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5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5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5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5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5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5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5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5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5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5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5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5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5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5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5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s="7" customFormat="1" ht="12.5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5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5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5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5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5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5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5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5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s="7" customFormat="1" ht="12.5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5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5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5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5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5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5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5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5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5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5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5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5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5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5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5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5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5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5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5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5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5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5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5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5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5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s="7" customFormat="1" ht="12.5" x14ac:dyDescent="0.2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2.5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5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5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5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5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5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5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5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5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5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5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5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5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5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5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5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s="7" customFormat="1" ht="15" customHeight="1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2.5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5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5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5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5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5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5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5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5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s="7" customFormat="1" ht="12.5" x14ac:dyDescent="0.2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2.5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5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5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5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5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5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5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5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5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5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5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5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5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5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5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5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5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8"/>
  <sheetViews>
    <sheetView tabSelected="1" topLeftCell="E1" zoomScale="70" zoomScaleNormal="70" workbookViewId="0">
      <pane ySplit="1" topLeftCell="A2" activePane="bottomLeft" state="frozen"/>
      <selection pane="bottomLeft" activeCell="G58" sqref="G58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" hidden="1" thickBot="1" x14ac:dyDescent="0.3">
      <c r="A2" s="2"/>
      <c r="B2" s="3"/>
      <c r="C2" s="3"/>
      <c r="D2" s="3"/>
      <c r="E2" s="3"/>
      <c r="F2" s="3"/>
      <c r="G2" s="3"/>
      <c r="H2" s="10" t="s">
        <v>226</v>
      </c>
      <c r="I2" s="12" t="e">
        <f>COUNTIF(#REF!,1)</f>
        <v>#REF!</v>
      </c>
      <c r="J2" s="12" t="e">
        <f>COUNTIF(#REF!,1)</f>
        <v>#REF!</v>
      </c>
      <c r="K2" s="12" t="e">
        <f>COUNTIF(#REF!,1)</f>
        <v>#REF!</v>
      </c>
      <c r="L2" s="12" t="e">
        <f>COUNTIF(#REF!,1)</f>
        <v>#REF!</v>
      </c>
      <c r="M2" s="12" t="e">
        <f>COUNTIF(#REF!,1)</f>
        <v>#REF!</v>
      </c>
      <c r="N2" s="12" t="e">
        <f>COUNTIF(#REF!,1)</f>
        <v>#REF!</v>
      </c>
      <c r="O2" s="12" t="e">
        <f>COUNTIF(#REF!,1)</f>
        <v>#REF!</v>
      </c>
      <c r="P2" s="12" t="e">
        <f>COUNTIF(#REF!,1)</f>
        <v>#REF!</v>
      </c>
      <c r="Q2" s="12" t="e">
        <f>COUNTIF(#REF!,1)</f>
        <v>#REF!</v>
      </c>
    </row>
    <row r="3" spans="1:17" ht="13" hidden="1" thickBot="1" x14ac:dyDescent="0.3">
      <c r="A3" s="2"/>
      <c r="B3" s="3"/>
      <c r="C3" s="3"/>
      <c r="D3" s="3"/>
      <c r="E3" s="3"/>
      <c r="F3" s="3"/>
      <c r="G3" s="3"/>
      <c r="H3" s="11" t="s">
        <v>227</v>
      </c>
      <c r="I3" s="12" t="e">
        <f>COUNTIF(#REF!,2)</f>
        <v>#REF!</v>
      </c>
      <c r="J3" s="12" t="e">
        <f>COUNTIF(#REF!,2)</f>
        <v>#REF!</v>
      </c>
      <c r="K3" s="12" t="e">
        <f>COUNTIF(#REF!,2)</f>
        <v>#REF!</v>
      </c>
      <c r="L3" s="12" t="e">
        <f>COUNTIF(#REF!,2)</f>
        <v>#REF!</v>
      </c>
      <c r="M3" s="12" t="e">
        <f>COUNTIF(#REF!,2)</f>
        <v>#REF!</v>
      </c>
      <c r="N3" s="12" t="e">
        <f>COUNTIF(#REF!,2)</f>
        <v>#REF!</v>
      </c>
      <c r="O3" s="12" t="e">
        <f>COUNTIF(#REF!,2)</f>
        <v>#REF!</v>
      </c>
      <c r="P3" s="12" t="e">
        <f>COUNTIF(#REF!,2)</f>
        <v>#REF!</v>
      </c>
      <c r="Q3" s="12" t="e">
        <f>COUNTIF(#REF!,2)</f>
        <v>#REF!</v>
      </c>
    </row>
    <row r="4" spans="1:17" ht="13" hidden="1" thickBot="1" x14ac:dyDescent="0.3">
      <c r="A4" s="2"/>
      <c r="B4" s="3"/>
      <c r="C4" s="3"/>
      <c r="D4" s="3"/>
      <c r="E4" s="3"/>
      <c r="F4" s="3"/>
      <c r="G4" s="3"/>
      <c r="H4" s="11" t="s">
        <v>228</v>
      </c>
      <c r="I4" s="12">
        <f t="shared" ref="I4:Q4" si="0">COUNTIF(I2:I2,3)</f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</row>
    <row r="5" spans="1:17" ht="13" hidden="1" thickBot="1" x14ac:dyDescent="0.3">
      <c r="A5" s="2"/>
      <c r="B5" s="3"/>
      <c r="C5" s="3"/>
      <c r="D5" s="3"/>
      <c r="E5" s="3"/>
      <c r="F5" s="3"/>
      <c r="G5" s="3"/>
      <c r="H5" s="11" t="s">
        <v>229</v>
      </c>
      <c r="I5" s="12">
        <f t="shared" ref="I5:Q5" si="1">COUNTIF(I2:I3,4)</f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</row>
    <row r="6" spans="1:17" ht="13" hidden="1" thickBot="1" x14ac:dyDescent="0.3">
      <c r="A6" s="2"/>
      <c r="B6" s="3"/>
      <c r="C6" s="3"/>
      <c r="D6" s="3"/>
      <c r="E6" s="3"/>
      <c r="F6" s="3"/>
      <c r="G6" s="3"/>
      <c r="H6" s="11" t="s">
        <v>230</v>
      </c>
      <c r="I6" s="12">
        <f t="shared" ref="I6:Q6" si="2">COUNTIF(I2:I4,5)</f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0</v>
      </c>
      <c r="P6" s="12">
        <f t="shared" si="2"/>
        <v>0</v>
      </c>
      <c r="Q6" s="12">
        <f t="shared" si="2"/>
        <v>0</v>
      </c>
    </row>
    <row r="7" spans="1:17" ht="13" hidden="1" thickBot="1" x14ac:dyDescent="0.3">
      <c r="A7" s="2"/>
      <c r="B7" s="3"/>
      <c r="C7" s="3"/>
      <c r="D7" s="3"/>
      <c r="E7" s="3"/>
      <c r="F7" s="3"/>
      <c r="G7" s="3"/>
      <c r="H7" s="9" t="s">
        <v>225</v>
      </c>
      <c r="I7" s="12">
        <f>COUNT(#REF!)</f>
        <v>0</v>
      </c>
      <c r="J7" s="12">
        <f>COUNT(#REF!)</f>
        <v>0</v>
      </c>
      <c r="K7" s="12">
        <f>COUNT(#REF!)</f>
        <v>0</v>
      </c>
      <c r="L7" s="12">
        <f>COUNT(#REF!)</f>
        <v>0</v>
      </c>
      <c r="M7" s="12">
        <f>COUNT(#REF!)</f>
        <v>0</v>
      </c>
      <c r="N7" s="12">
        <f>COUNT(#REF!)</f>
        <v>0</v>
      </c>
      <c r="O7" s="12">
        <f>COUNT(#REF!)</f>
        <v>0</v>
      </c>
      <c r="P7" s="12">
        <f>COUNT(#REF!)</f>
        <v>0</v>
      </c>
      <c r="Q7" s="12">
        <f>COUNT(#REF!)</f>
        <v>0</v>
      </c>
    </row>
    <row r="8" spans="1:17" s="7" customFormat="1" ht="13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" hidden="1" thickBot="1" x14ac:dyDescent="0.3">
      <c r="A9" s="2">
        <v>44653.492082789351</v>
      </c>
      <c r="B9" s="3" t="s">
        <v>81</v>
      </c>
      <c r="C9" s="3" t="s">
        <v>82</v>
      </c>
      <c r="D9" s="3">
        <v>6260143354</v>
      </c>
      <c r="E9" s="3" t="s">
        <v>37</v>
      </c>
      <c r="F9" s="3" t="s">
        <v>25</v>
      </c>
      <c r="G9" s="3">
        <v>211177</v>
      </c>
      <c r="H9" s="9" t="s">
        <v>22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5</v>
      </c>
      <c r="Q9" s="3">
        <v>3</v>
      </c>
    </row>
    <row r="10" spans="1:17" ht="13" hidden="1" thickBot="1" x14ac:dyDescent="0.3">
      <c r="A10" s="2">
        <v>44653.44385891204</v>
      </c>
      <c r="B10" s="3" t="s">
        <v>35</v>
      </c>
      <c r="C10" s="3" t="s">
        <v>36</v>
      </c>
      <c r="D10" s="3">
        <v>6268338818</v>
      </c>
      <c r="E10" s="3" t="s">
        <v>37</v>
      </c>
      <c r="F10" s="3" t="s">
        <v>31</v>
      </c>
      <c r="G10" s="3">
        <v>211199</v>
      </c>
      <c r="H10" s="3" t="s">
        <v>22</v>
      </c>
      <c r="I10" s="3">
        <v>5</v>
      </c>
      <c r="J10" s="3">
        <v>5</v>
      </c>
      <c r="K10" s="3">
        <v>5</v>
      </c>
      <c r="L10" s="3">
        <v>5</v>
      </c>
      <c r="M10" s="3">
        <v>4</v>
      </c>
      <c r="N10" s="3">
        <v>4</v>
      </c>
      <c r="O10" s="3">
        <v>5</v>
      </c>
      <c r="P10" s="3">
        <v>5</v>
      </c>
      <c r="Q10" s="3">
        <v>5</v>
      </c>
    </row>
    <row r="11" spans="1:17" ht="13" hidden="1" thickBot="1" x14ac:dyDescent="0.3">
      <c r="A11" s="2">
        <v>44653.496114351852</v>
      </c>
      <c r="B11" s="3" t="s">
        <v>89</v>
      </c>
      <c r="C11" s="3" t="s">
        <v>90</v>
      </c>
      <c r="D11" s="3">
        <v>7898748336</v>
      </c>
      <c r="E11" s="3" t="s">
        <v>37</v>
      </c>
      <c r="F11" s="3" t="s">
        <v>31</v>
      </c>
      <c r="G11" s="3">
        <v>211176</v>
      </c>
      <c r="H11" s="3" t="s">
        <v>22</v>
      </c>
      <c r="I11" s="3">
        <v>4</v>
      </c>
      <c r="J11" s="3">
        <v>5</v>
      </c>
      <c r="K11" s="3">
        <v>5</v>
      </c>
      <c r="L11" s="3">
        <v>4</v>
      </c>
      <c r="M11" s="3">
        <v>4</v>
      </c>
      <c r="N11" s="3">
        <v>4</v>
      </c>
      <c r="O11" s="3">
        <v>5</v>
      </c>
      <c r="P11" s="3">
        <v>5</v>
      </c>
      <c r="Q11" s="3">
        <v>4</v>
      </c>
    </row>
    <row r="12" spans="1:17" ht="13" hidden="1" thickBot="1" x14ac:dyDescent="0.3">
      <c r="A12" s="2">
        <v>44653.50132087963</v>
      </c>
      <c r="B12" s="3" t="s">
        <v>93</v>
      </c>
      <c r="C12" s="3" t="s">
        <v>94</v>
      </c>
      <c r="D12" s="3">
        <v>9630309297</v>
      </c>
      <c r="E12" s="3" t="s">
        <v>37</v>
      </c>
      <c r="F12" s="3" t="s">
        <v>31</v>
      </c>
      <c r="G12" s="3">
        <v>211190</v>
      </c>
      <c r="H12" s="3" t="s">
        <v>22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</row>
    <row r="13" spans="1:17" ht="13" hidden="1" thickBot="1" x14ac:dyDescent="0.3">
      <c r="A13" s="2">
        <v>44653.894836006948</v>
      </c>
      <c r="B13" s="3" t="s">
        <v>122</v>
      </c>
      <c r="C13" s="3" t="s">
        <v>123</v>
      </c>
      <c r="D13" s="3">
        <v>9770768422</v>
      </c>
      <c r="E13" s="3" t="s">
        <v>37</v>
      </c>
      <c r="F13" s="3" t="s">
        <v>31</v>
      </c>
      <c r="G13" s="3">
        <v>211189</v>
      </c>
      <c r="H13" s="3" t="s">
        <v>22</v>
      </c>
      <c r="I13" s="3">
        <v>1</v>
      </c>
      <c r="J13" s="3">
        <v>2</v>
      </c>
      <c r="K13" s="3">
        <v>3</v>
      </c>
      <c r="L13" s="3">
        <v>4</v>
      </c>
      <c r="M13" s="3">
        <v>5</v>
      </c>
      <c r="N13" s="3">
        <v>3</v>
      </c>
      <c r="O13" s="3">
        <v>2</v>
      </c>
      <c r="P13" s="3">
        <v>1</v>
      </c>
      <c r="Q13" s="3">
        <v>5</v>
      </c>
    </row>
    <row r="14" spans="1:17" ht="13" hidden="1" thickBot="1" x14ac:dyDescent="0.3">
      <c r="A14" s="2">
        <v>44675.711319062495</v>
      </c>
      <c r="B14" s="3" t="s">
        <v>202</v>
      </c>
      <c r="C14" s="3" t="s">
        <v>203</v>
      </c>
      <c r="D14" s="3">
        <v>7000434008</v>
      </c>
      <c r="E14" s="3" t="s">
        <v>37</v>
      </c>
      <c r="F14" s="3" t="s">
        <v>31</v>
      </c>
      <c r="G14" s="3">
        <v>211182</v>
      </c>
      <c r="H14" s="3" t="s">
        <v>22</v>
      </c>
      <c r="I14" s="3">
        <v>4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</row>
    <row r="15" spans="1:17" ht="13" hidden="1" thickBot="1" x14ac:dyDescent="0.3">
      <c r="A15" s="2">
        <v>44709.563584652773</v>
      </c>
      <c r="B15" s="3" t="s">
        <v>204</v>
      </c>
      <c r="C15" s="3" t="s">
        <v>206</v>
      </c>
      <c r="D15" s="3" t="s">
        <v>207</v>
      </c>
      <c r="E15" s="3" t="s">
        <v>37</v>
      </c>
      <c r="F15" s="3" t="s">
        <v>31</v>
      </c>
      <c r="G15" s="3">
        <v>211191</v>
      </c>
      <c r="H15" s="3" t="s">
        <v>22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</row>
    <row r="16" spans="1:17" ht="13" hidden="1" thickBot="1" x14ac:dyDescent="0.3">
      <c r="A16" s="2">
        <v>44653.457889050929</v>
      </c>
      <c r="B16" s="3" t="s">
        <v>48</v>
      </c>
      <c r="C16" s="3" t="s">
        <v>49</v>
      </c>
      <c r="D16" s="3">
        <v>7000778128</v>
      </c>
      <c r="E16" s="3" t="s">
        <v>37</v>
      </c>
      <c r="F16" s="3" t="s">
        <v>20</v>
      </c>
      <c r="G16" s="3">
        <v>211371</v>
      </c>
      <c r="H16" s="3" t="s">
        <v>22</v>
      </c>
      <c r="I16" s="3">
        <v>4</v>
      </c>
      <c r="J16" s="3">
        <v>5</v>
      </c>
      <c r="K16" s="3">
        <v>5</v>
      </c>
      <c r="L16" s="3">
        <v>5</v>
      </c>
      <c r="M16" s="3">
        <v>4</v>
      </c>
      <c r="N16" s="3">
        <v>5</v>
      </c>
      <c r="O16" s="3">
        <v>5</v>
      </c>
      <c r="P16" s="3">
        <v>5</v>
      </c>
      <c r="Q16" s="3">
        <v>5</v>
      </c>
    </row>
    <row r="17" spans="1:17" ht="13" hidden="1" thickBot="1" x14ac:dyDescent="0.3">
      <c r="A17" s="2">
        <v>44653.468211273153</v>
      </c>
      <c r="B17" s="3" t="s">
        <v>60</v>
      </c>
      <c r="C17" s="3" t="s">
        <v>61</v>
      </c>
      <c r="D17" s="3">
        <v>8719802122</v>
      </c>
      <c r="E17" s="3" t="s">
        <v>37</v>
      </c>
      <c r="F17" s="3" t="s">
        <v>20</v>
      </c>
      <c r="G17" s="3">
        <v>211377</v>
      </c>
      <c r="H17" s="3" t="s">
        <v>22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</row>
    <row r="18" spans="1:17" ht="13" hidden="1" thickBot="1" x14ac:dyDescent="0.3">
      <c r="A18" s="2">
        <v>44653.484176608792</v>
      </c>
      <c r="B18" s="3" t="s">
        <v>74</v>
      </c>
      <c r="C18" s="3" t="s">
        <v>75</v>
      </c>
      <c r="D18" s="3">
        <v>8319653748</v>
      </c>
      <c r="E18" s="3" t="s">
        <v>37</v>
      </c>
      <c r="F18" s="3" t="s">
        <v>20</v>
      </c>
      <c r="G18" s="3">
        <v>211372</v>
      </c>
      <c r="H18" s="3" t="s">
        <v>22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3" hidden="1" thickBot="1" x14ac:dyDescent="0.3">
      <c r="A19" s="2">
        <v>44653.569616134264</v>
      </c>
      <c r="B19" s="3" t="s">
        <v>111</v>
      </c>
      <c r="C19" s="3" t="s">
        <v>112</v>
      </c>
      <c r="D19" s="3">
        <v>6263380079</v>
      </c>
      <c r="E19" s="3" t="s">
        <v>37</v>
      </c>
      <c r="F19" s="3" t="s">
        <v>20</v>
      </c>
      <c r="G19" s="3">
        <v>211382</v>
      </c>
      <c r="H19" s="3" t="s">
        <v>22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3" hidden="1" thickBot="1" x14ac:dyDescent="0.3">
      <c r="A20" s="2">
        <v>44654.526328043983</v>
      </c>
      <c r="B20" s="3" t="s">
        <v>134</v>
      </c>
      <c r="C20" s="3" t="s">
        <v>135</v>
      </c>
      <c r="D20" s="3">
        <v>9399069418</v>
      </c>
      <c r="E20" s="3" t="s">
        <v>37</v>
      </c>
      <c r="F20" s="3" t="s">
        <v>20</v>
      </c>
      <c r="G20" s="3">
        <v>211380</v>
      </c>
      <c r="H20" s="3" t="s">
        <v>22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</row>
    <row r="21" spans="1:17" ht="13" hidden="1" thickBot="1" x14ac:dyDescent="0.3">
      <c r="A21" s="2">
        <v>44654.884568784721</v>
      </c>
      <c r="B21" s="3" t="s">
        <v>148</v>
      </c>
      <c r="C21" s="3" t="s">
        <v>149</v>
      </c>
      <c r="D21" s="3">
        <v>8269445653</v>
      </c>
      <c r="E21" s="3" t="s">
        <v>37</v>
      </c>
      <c r="F21" s="3" t="s">
        <v>20</v>
      </c>
      <c r="G21" s="3">
        <v>211379</v>
      </c>
      <c r="H21" s="3" t="s">
        <v>22</v>
      </c>
      <c r="I21" s="3">
        <v>5</v>
      </c>
      <c r="J21" s="3">
        <v>5</v>
      </c>
      <c r="K21" s="3">
        <v>5</v>
      </c>
      <c r="L21" s="3">
        <v>5</v>
      </c>
      <c r="M21" s="3">
        <v>4</v>
      </c>
      <c r="N21" s="3">
        <v>4</v>
      </c>
      <c r="O21" s="3">
        <v>5</v>
      </c>
      <c r="P21" s="3">
        <v>5</v>
      </c>
      <c r="Q21" s="3">
        <v>4</v>
      </c>
    </row>
    <row r="22" spans="1:17" ht="13" hidden="1" thickBot="1" x14ac:dyDescent="0.3">
      <c r="A22" s="2">
        <v>44762.461508078704</v>
      </c>
      <c r="B22" s="3" t="s">
        <v>208</v>
      </c>
      <c r="C22" s="3" t="s">
        <v>209</v>
      </c>
      <c r="D22" s="3">
        <v>6267240022</v>
      </c>
      <c r="E22" s="3" t="s">
        <v>37</v>
      </c>
      <c r="F22" s="3" t="s">
        <v>20</v>
      </c>
      <c r="G22" s="3">
        <v>211187</v>
      </c>
      <c r="H22" s="3" t="s">
        <v>22</v>
      </c>
      <c r="I22" s="3">
        <v>5</v>
      </c>
      <c r="J22" s="3">
        <v>5</v>
      </c>
      <c r="K22" s="3">
        <v>5</v>
      </c>
      <c r="L22" s="3">
        <v>5</v>
      </c>
      <c r="M22" s="3">
        <v>4</v>
      </c>
      <c r="N22" s="3">
        <v>5</v>
      </c>
      <c r="O22" s="3">
        <v>5</v>
      </c>
      <c r="P22" s="3">
        <v>5</v>
      </c>
      <c r="Q22" s="3">
        <v>4</v>
      </c>
    </row>
    <row r="23" spans="1:17" ht="13" hidden="1" thickBot="1" x14ac:dyDescent="0.3">
      <c r="A23" s="2">
        <v>44762.463071874998</v>
      </c>
      <c r="B23" s="3" t="s">
        <v>122</v>
      </c>
      <c r="C23" s="3" t="s">
        <v>123</v>
      </c>
      <c r="D23" s="3">
        <v>9770768422</v>
      </c>
      <c r="E23" s="3" t="s">
        <v>37</v>
      </c>
      <c r="F23" s="3" t="s">
        <v>20</v>
      </c>
      <c r="G23" s="3">
        <v>211189</v>
      </c>
      <c r="H23" s="3" t="s">
        <v>22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</row>
    <row r="24" spans="1:17" ht="13" hidden="1" thickBot="1" x14ac:dyDescent="0.3">
      <c r="A24" s="2">
        <v>44762.481194456021</v>
      </c>
      <c r="B24" s="3" t="s">
        <v>210</v>
      </c>
      <c r="C24" s="3" t="s">
        <v>206</v>
      </c>
      <c r="D24" s="3">
        <v>8815004077</v>
      </c>
      <c r="E24" s="3" t="s">
        <v>37</v>
      </c>
      <c r="F24" s="3" t="s">
        <v>20</v>
      </c>
      <c r="G24" s="3">
        <v>211191</v>
      </c>
      <c r="H24" s="3" t="s">
        <v>22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</row>
    <row r="25" spans="1:17" ht="13" hidden="1" thickBot="1" x14ac:dyDescent="0.3">
      <c r="A25" s="2">
        <v>44762.487925520836</v>
      </c>
      <c r="B25" s="3" t="s">
        <v>202</v>
      </c>
      <c r="C25" s="3" t="s">
        <v>203</v>
      </c>
      <c r="D25" s="3">
        <v>7000434008</v>
      </c>
      <c r="E25" s="3" t="s">
        <v>37</v>
      </c>
      <c r="F25" s="3" t="s">
        <v>20</v>
      </c>
      <c r="G25" s="3">
        <v>211182</v>
      </c>
      <c r="H25" s="3" t="s">
        <v>22</v>
      </c>
      <c r="I25" s="3">
        <v>4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</row>
    <row r="26" spans="1:17" ht="13" hidden="1" thickBot="1" x14ac:dyDescent="0.3">
      <c r="A26" s="2">
        <v>44762.683968356483</v>
      </c>
      <c r="B26" s="3" t="s">
        <v>211</v>
      </c>
      <c r="C26" s="3" t="s">
        <v>212</v>
      </c>
      <c r="D26" s="3">
        <v>6265720615</v>
      </c>
      <c r="E26" s="3" t="s">
        <v>37</v>
      </c>
      <c r="F26" s="3" t="s">
        <v>20</v>
      </c>
      <c r="G26" s="3">
        <v>74</v>
      </c>
      <c r="H26" s="3" t="s">
        <v>22</v>
      </c>
      <c r="I26" s="3">
        <v>5</v>
      </c>
      <c r="J26" s="3">
        <v>5</v>
      </c>
      <c r="K26" s="3">
        <v>4</v>
      </c>
      <c r="L26" s="3">
        <v>4</v>
      </c>
      <c r="M26" s="3">
        <v>5</v>
      </c>
      <c r="N26" s="3">
        <v>4</v>
      </c>
      <c r="O26" s="3">
        <v>4</v>
      </c>
      <c r="P26" s="3">
        <v>4</v>
      </c>
      <c r="Q26" s="3">
        <v>4</v>
      </c>
    </row>
    <row r="27" spans="1:17" ht="13" hidden="1" thickBot="1" x14ac:dyDescent="0.3">
      <c r="A27" s="2">
        <v>44762.699198159724</v>
      </c>
      <c r="B27" s="3" t="s">
        <v>89</v>
      </c>
      <c r="C27" s="3" t="s">
        <v>90</v>
      </c>
      <c r="D27" s="3">
        <v>7000050599</v>
      </c>
      <c r="E27" s="3" t="s">
        <v>37</v>
      </c>
      <c r="F27" s="3" t="s">
        <v>20</v>
      </c>
      <c r="G27" s="3">
        <v>211176</v>
      </c>
      <c r="H27" s="3" t="s">
        <v>22</v>
      </c>
      <c r="I27" s="3">
        <v>3</v>
      </c>
      <c r="J27" s="3">
        <v>5</v>
      </c>
      <c r="K27" s="3">
        <v>4</v>
      </c>
      <c r="L27" s="3">
        <v>5</v>
      </c>
      <c r="M27" s="3">
        <v>4</v>
      </c>
      <c r="N27" s="3">
        <v>4</v>
      </c>
      <c r="O27" s="3">
        <v>4</v>
      </c>
      <c r="P27" s="3">
        <v>5</v>
      </c>
      <c r="Q27" s="3">
        <v>3</v>
      </c>
    </row>
    <row r="28" spans="1:17" ht="13" hidden="1" thickBot="1" x14ac:dyDescent="0.3">
      <c r="A28" s="2">
        <v>44762.767685578699</v>
      </c>
      <c r="B28" s="3" t="s">
        <v>213</v>
      </c>
      <c r="C28" s="3" t="s">
        <v>214</v>
      </c>
      <c r="D28" s="3">
        <v>9685192905</v>
      </c>
      <c r="E28" s="3" t="s">
        <v>37</v>
      </c>
      <c r="F28" s="3" t="s">
        <v>20</v>
      </c>
      <c r="G28" s="3">
        <v>211192</v>
      </c>
      <c r="H28" s="3" t="s">
        <v>22</v>
      </c>
      <c r="I28" s="3">
        <v>3</v>
      </c>
      <c r="J28" s="3">
        <v>3</v>
      </c>
      <c r="K28" s="3">
        <v>3</v>
      </c>
      <c r="L28" s="3">
        <v>4</v>
      </c>
      <c r="M28" s="3">
        <v>5</v>
      </c>
      <c r="N28" s="3">
        <v>4</v>
      </c>
      <c r="O28" s="3">
        <v>5</v>
      </c>
      <c r="P28" s="3">
        <v>4</v>
      </c>
      <c r="Q28" s="3">
        <v>4</v>
      </c>
    </row>
    <row r="29" spans="1:17" ht="13" hidden="1" thickBot="1" x14ac:dyDescent="0.3">
      <c r="A29" s="2">
        <v>44762.793847881941</v>
      </c>
      <c r="B29" s="3" t="s">
        <v>215</v>
      </c>
      <c r="C29" s="3" t="s">
        <v>82</v>
      </c>
      <c r="D29" s="3">
        <v>6260143354</v>
      </c>
      <c r="E29" s="3" t="s">
        <v>37</v>
      </c>
      <c r="F29" s="3" t="s">
        <v>20</v>
      </c>
      <c r="G29" s="3">
        <v>211177</v>
      </c>
      <c r="H29" s="3" t="s">
        <v>22</v>
      </c>
      <c r="I29" s="3">
        <v>4</v>
      </c>
      <c r="J29" s="3">
        <v>4</v>
      </c>
      <c r="K29" s="3">
        <v>4</v>
      </c>
      <c r="L29" s="3">
        <v>4</v>
      </c>
      <c r="M29" s="3">
        <v>5</v>
      </c>
      <c r="N29" s="3">
        <v>4</v>
      </c>
      <c r="O29" s="3">
        <v>4</v>
      </c>
      <c r="P29" s="3">
        <v>4</v>
      </c>
      <c r="Q29" s="3">
        <v>4</v>
      </c>
    </row>
    <row r="30" spans="1:17" ht="13" hidden="1" thickBot="1" x14ac:dyDescent="0.3">
      <c r="A30" s="2">
        <v>44762.876596365742</v>
      </c>
      <c r="B30" s="3" t="s">
        <v>216</v>
      </c>
      <c r="C30" s="3" t="s">
        <v>217</v>
      </c>
      <c r="D30" s="3">
        <v>9109561054</v>
      </c>
      <c r="E30" s="3" t="s">
        <v>37</v>
      </c>
      <c r="F30" s="3" t="s">
        <v>20</v>
      </c>
      <c r="G30" s="3">
        <v>211175</v>
      </c>
      <c r="H30" s="3" t="s">
        <v>22</v>
      </c>
      <c r="I30" s="3">
        <v>4</v>
      </c>
      <c r="J30" s="3">
        <v>3</v>
      </c>
      <c r="K30" s="3">
        <v>4</v>
      </c>
      <c r="L30" s="3">
        <v>5</v>
      </c>
      <c r="M30" s="3">
        <v>4</v>
      </c>
      <c r="N30" s="3">
        <v>4</v>
      </c>
      <c r="O30" s="3">
        <v>4</v>
      </c>
      <c r="P30" s="3">
        <v>4</v>
      </c>
      <c r="Q30" s="3">
        <v>5</v>
      </c>
    </row>
    <row r="31" spans="1:17" ht="13" hidden="1" thickBot="1" x14ac:dyDescent="0.3">
      <c r="A31" s="2">
        <v>44765.707979814819</v>
      </c>
      <c r="B31" s="3" t="s">
        <v>93</v>
      </c>
      <c r="C31" s="3" t="s">
        <v>94</v>
      </c>
      <c r="D31" s="3">
        <v>9630309287</v>
      </c>
      <c r="E31" s="3" t="s">
        <v>37</v>
      </c>
      <c r="F31" s="3" t="s">
        <v>20</v>
      </c>
      <c r="G31" s="3">
        <v>211190</v>
      </c>
      <c r="H31" s="3" t="s">
        <v>22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</row>
    <row r="32" spans="1:17" ht="13" hidden="1" thickBot="1" x14ac:dyDescent="0.3">
      <c r="A32" s="2">
        <v>44765.784697916664</v>
      </c>
      <c r="B32" s="3" t="s">
        <v>52</v>
      </c>
      <c r="C32" s="3" t="s">
        <v>220</v>
      </c>
      <c r="D32" s="3">
        <v>8839293027</v>
      </c>
      <c r="E32" s="3" t="s">
        <v>37</v>
      </c>
      <c r="F32" s="3" t="s">
        <v>20</v>
      </c>
      <c r="G32" s="3">
        <v>408</v>
      </c>
      <c r="H32" s="3" t="s">
        <v>22</v>
      </c>
      <c r="I32" s="3">
        <v>2</v>
      </c>
      <c r="J32" s="3">
        <v>3</v>
      </c>
      <c r="K32" s="3">
        <v>2</v>
      </c>
      <c r="L32" s="3">
        <v>1</v>
      </c>
      <c r="M32" s="3">
        <v>3</v>
      </c>
      <c r="N32" s="3">
        <v>4</v>
      </c>
      <c r="O32" s="3">
        <v>5</v>
      </c>
      <c r="P32" s="3">
        <v>3</v>
      </c>
      <c r="Q32" s="3">
        <v>4</v>
      </c>
    </row>
    <row r="33" spans="1:17" ht="13" hidden="1" thickBot="1" x14ac:dyDescent="0.3">
      <c r="A33" s="2">
        <v>44765.788253541672</v>
      </c>
      <c r="B33" s="3" t="s">
        <v>221</v>
      </c>
      <c r="C33" s="3" t="s">
        <v>222</v>
      </c>
      <c r="D33" s="3">
        <v>9399129979</v>
      </c>
      <c r="E33" s="3" t="s">
        <v>37</v>
      </c>
      <c r="F33" s="3" t="s">
        <v>20</v>
      </c>
      <c r="G33" s="3" t="s">
        <v>223</v>
      </c>
      <c r="H33" s="3" t="s">
        <v>22</v>
      </c>
      <c r="I33" s="3">
        <v>4</v>
      </c>
      <c r="J33" s="3">
        <v>5</v>
      </c>
      <c r="K33" s="3">
        <v>4</v>
      </c>
      <c r="L33" s="3">
        <v>5</v>
      </c>
      <c r="M33" s="3">
        <v>4</v>
      </c>
      <c r="N33" s="3">
        <v>5</v>
      </c>
      <c r="O33" s="3">
        <v>5</v>
      </c>
      <c r="P33" s="3">
        <v>4</v>
      </c>
      <c r="Q33" s="3">
        <v>4</v>
      </c>
    </row>
    <row r="34" spans="1:17" ht="13" hidden="1" thickBot="1" x14ac:dyDescent="0.3">
      <c r="A34" s="2">
        <v>44765.805789745369</v>
      </c>
      <c r="B34" s="3" t="s">
        <v>35</v>
      </c>
      <c r="C34" s="3" t="s">
        <v>36</v>
      </c>
      <c r="D34" s="3" t="s">
        <v>224</v>
      </c>
      <c r="E34" s="3" t="s">
        <v>37</v>
      </c>
      <c r="F34" s="3" t="s">
        <v>20</v>
      </c>
      <c r="G34" s="3">
        <v>211199</v>
      </c>
      <c r="H34" s="3" t="s">
        <v>22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5</v>
      </c>
      <c r="Q34" s="3">
        <v>5</v>
      </c>
    </row>
    <row r="35" spans="1:17" s="7" customFormat="1" ht="13" thickBot="1" x14ac:dyDescent="0.3">
      <c r="A35" s="5"/>
      <c r="B35" s="6"/>
      <c r="C35" s="6"/>
      <c r="D35" s="6"/>
      <c r="E35" s="6"/>
      <c r="F35" s="6"/>
      <c r="G35" s="6"/>
      <c r="H35" s="13" t="s">
        <v>226</v>
      </c>
      <c r="I35" s="14">
        <f>COUNTIF(I$9:I$34,1)</f>
        <v>1</v>
      </c>
      <c r="J35" s="14">
        <f t="shared" ref="J35:Q35" si="3">COUNTIF(J$9:J$34,1)</f>
        <v>0</v>
      </c>
      <c r="K35" s="14">
        <f t="shared" si="3"/>
        <v>0</v>
      </c>
      <c r="L35" s="14">
        <f t="shared" si="3"/>
        <v>1</v>
      </c>
      <c r="M35" s="14">
        <f t="shared" si="3"/>
        <v>0</v>
      </c>
      <c r="N35" s="14">
        <f t="shared" si="3"/>
        <v>0</v>
      </c>
      <c r="O35" s="14">
        <f t="shared" si="3"/>
        <v>0</v>
      </c>
      <c r="P35" s="14">
        <f t="shared" si="3"/>
        <v>1</v>
      </c>
      <c r="Q35" s="14">
        <f t="shared" si="3"/>
        <v>0</v>
      </c>
    </row>
    <row r="36" spans="1:17" s="7" customFormat="1" ht="13" thickBot="1" x14ac:dyDescent="0.3">
      <c r="A36" s="5"/>
      <c r="B36" s="6"/>
      <c r="C36" s="6"/>
      <c r="D36" s="6"/>
      <c r="E36" s="6"/>
      <c r="F36" s="6"/>
      <c r="G36" s="6"/>
      <c r="H36" s="15" t="s">
        <v>227</v>
      </c>
      <c r="I36" s="14">
        <f>COUNTIF(I$9:I$34,2)</f>
        <v>1</v>
      </c>
      <c r="J36" s="14">
        <f t="shared" ref="J36:Q36" si="4">COUNTIF(J$9:J$34,2)</f>
        <v>1</v>
      </c>
      <c r="K36" s="14">
        <f t="shared" si="4"/>
        <v>1</v>
      </c>
      <c r="L36" s="14">
        <f t="shared" si="4"/>
        <v>0</v>
      </c>
      <c r="M36" s="14">
        <f t="shared" si="4"/>
        <v>0</v>
      </c>
      <c r="N36" s="14">
        <f t="shared" si="4"/>
        <v>0</v>
      </c>
      <c r="O36" s="14">
        <f t="shared" si="4"/>
        <v>1</v>
      </c>
      <c r="P36" s="14">
        <f t="shared" si="4"/>
        <v>0</v>
      </c>
      <c r="Q36" s="14">
        <f t="shared" si="4"/>
        <v>0</v>
      </c>
    </row>
    <row r="37" spans="1:17" s="7" customFormat="1" ht="13" thickBot="1" x14ac:dyDescent="0.3">
      <c r="A37" s="5"/>
      <c r="B37" s="6"/>
      <c r="C37" s="6"/>
      <c r="D37" s="6"/>
      <c r="E37" s="6"/>
      <c r="F37" s="6"/>
      <c r="G37" s="6"/>
      <c r="H37" s="15" t="s">
        <v>228</v>
      </c>
      <c r="I37" s="14">
        <f>COUNTIF(I$9:I34,3)</f>
        <v>2</v>
      </c>
      <c r="J37" s="14">
        <f>COUNTIF(J$9:J34,3)</f>
        <v>3</v>
      </c>
      <c r="K37" s="14">
        <f>COUNTIF(K$9:K34,3)</f>
        <v>2</v>
      </c>
      <c r="L37" s="14">
        <f>COUNTIF(L$9:L34,3)</f>
        <v>0</v>
      </c>
      <c r="M37" s="14">
        <f>COUNTIF(M$9:M34,3)</f>
        <v>1</v>
      </c>
      <c r="N37" s="14">
        <f>COUNTIF(N$9:N34,3)</f>
        <v>1</v>
      </c>
      <c r="O37" s="14">
        <f>COUNTIF(O$9:O34,3)</f>
        <v>0</v>
      </c>
      <c r="P37" s="14">
        <f>COUNTIF(P$9:P34,3)</f>
        <v>1</v>
      </c>
      <c r="Q37" s="14">
        <f>COUNTIF(Q$9:Q34,3)</f>
        <v>2</v>
      </c>
    </row>
    <row r="38" spans="1:17" s="7" customFormat="1" ht="13" thickBot="1" x14ac:dyDescent="0.3">
      <c r="A38" s="5"/>
      <c r="B38" s="6"/>
      <c r="C38" s="6"/>
      <c r="D38" s="6"/>
      <c r="E38" s="6"/>
      <c r="F38" s="6"/>
      <c r="G38" s="6"/>
      <c r="H38" s="15" t="s">
        <v>229</v>
      </c>
      <c r="I38" s="14">
        <f>COUNTIF(I$9:I34,4)</f>
        <v>12</v>
      </c>
      <c r="J38" s="14">
        <f>COUNTIF(J$9:J34,4)</f>
        <v>6</v>
      </c>
      <c r="K38" s="14">
        <f>COUNTIF(K$9:K34,4)</f>
        <v>10</v>
      </c>
      <c r="L38" s="14">
        <f>COUNTIF(L$9:L34,4)</f>
        <v>10</v>
      </c>
      <c r="M38" s="14">
        <f>COUNTIF(M$9:M34,4)</f>
        <v>13</v>
      </c>
      <c r="N38" s="14">
        <f>COUNTIF(N$9:N34,4)</f>
        <v>14</v>
      </c>
      <c r="O38" s="14">
        <f>COUNTIF(O$9:O34,4)</f>
        <v>9</v>
      </c>
      <c r="P38" s="14">
        <f>COUNTIF(P$9:P34,4)</f>
        <v>9</v>
      </c>
      <c r="Q38" s="14">
        <f>COUNTIF(Q$9:Q34,4)</f>
        <v>12</v>
      </c>
    </row>
    <row r="39" spans="1:17" s="7" customFormat="1" ht="13" thickBot="1" x14ac:dyDescent="0.3">
      <c r="A39" s="5"/>
      <c r="B39" s="6"/>
      <c r="C39" s="6"/>
      <c r="D39" s="6"/>
      <c r="E39" s="6"/>
      <c r="F39" s="6"/>
      <c r="G39" s="6"/>
      <c r="H39" s="15" t="s">
        <v>230</v>
      </c>
      <c r="I39" s="14">
        <f>COUNTIF(I$9:I$34,5)</f>
        <v>10</v>
      </c>
      <c r="J39" s="14">
        <f t="shared" ref="J39:Q39" si="5">COUNTIF(J$9:J$34,5)</f>
        <v>16</v>
      </c>
      <c r="K39" s="14">
        <f t="shared" si="5"/>
        <v>13</v>
      </c>
      <c r="L39" s="14">
        <f t="shared" si="5"/>
        <v>15</v>
      </c>
      <c r="M39" s="14">
        <f t="shared" si="5"/>
        <v>12</v>
      </c>
      <c r="N39" s="14">
        <f t="shared" si="5"/>
        <v>11</v>
      </c>
      <c r="O39" s="14">
        <f t="shared" si="5"/>
        <v>16</v>
      </c>
      <c r="P39" s="14">
        <f t="shared" si="5"/>
        <v>15</v>
      </c>
      <c r="Q39" s="14">
        <f t="shared" si="5"/>
        <v>12</v>
      </c>
    </row>
    <row r="40" spans="1:17" s="7" customFormat="1" ht="12.5" x14ac:dyDescent="0.25">
      <c r="A40" s="5"/>
      <c r="B40" s="6"/>
      <c r="C40" s="6"/>
      <c r="D40" s="6"/>
      <c r="E40" s="6"/>
      <c r="F40" s="6"/>
      <c r="G40" s="6"/>
      <c r="H40" s="16" t="s">
        <v>225</v>
      </c>
      <c r="I40" s="14">
        <f>SUM(I35:I39)</f>
        <v>26</v>
      </c>
      <c r="J40" s="14">
        <f t="shared" ref="J40:Q40" si="6">SUM(J35:J39)</f>
        <v>26</v>
      </c>
      <c r="K40" s="14">
        <f t="shared" si="6"/>
        <v>26</v>
      </c>
      <c r="L40" s="14">
        <f t="shared" si="6"/>
        <v>26</v>
      </c>
      <c r="M40" s="14">
        <f t="shared" si="6"/>
        <v>26</v>
      </c>
      <c r="N40" s="14">
        <f t="shared" si="6"/>
        <v>26</v>
      </c>
      <c r="O40" s="14">
        <f t="shared" si="6"/>
        <v>26</v>
      </c>
      <c r="P40" s="14">
        <f t="shared" si="6"/>
        <v>26</v>
      </c>
      <c r="Q40" s="14">
        <f t="shared" si="6"/>
        <v>26</v>
      </c>
    </row>
    <row r="41" spans="1:17" s="7" customFormat="1" ht="12.5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5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5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5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5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5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5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5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5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5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5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5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5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5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5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5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5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5" x14ac:dyDescent="0.25">
      <c r="A58" s="2"/>
      <c r="B58" s="3"/>
      <c r="C58" s="3"/>
      <c r="D58" s="3"/>
      <c r="E58" s="3"/>
      <c r="F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5" x14ac:dyDescent="0.25">
      <c r="A59" s="2"/>
      <c r="B59" s="3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5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5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5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5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5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5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5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5" x14ac:dyDescent="0.25">
      <c r="A71" s="2"/>
      <c r="B71" s="3"/>
      <c r="C71" s="3"/>
      <c r="D71" s="3"/>
      <c r="E71" s="3"/>
      <c r="F71" s="3"/>
      <c r="G71" s="3"/>
      <c r="H71" s="3"/>
      <c r="I71" s="3"/>
      <c r="K71" s="3"/>
      <c r="L71" s="3"/>
      <c r="M71" s="3"/>
      <c r="N71" s="3"/>
      <c r="O71" s="3"/>
      <c r="P71" s="3"/>
      <c r="Q71" s="3"/>
    </row>
    <row r="72" spans="1:17" ht="12.5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5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5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5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5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5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5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5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5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5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5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5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5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5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5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5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5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5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5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5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5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5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5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5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5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5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5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5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5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5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5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5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5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5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5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5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5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5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5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5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5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5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5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5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5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3" thickBo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s="7" customFormat="1" ht="13" thickBot="1" x14ac:dyDescent="0.3">
      <c r="A118" s="5"/>
      <c r="B118" s="6"/>
      <c r="C118" s="6"/>
      <c r="D118" s="6"/>
      <c r="E118" s="6"/>
      <c r="F118" s="6"/>
      <c r="G118" s="6"/>
      <c r="H118" s="13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3" thickBot="1" x14ac:dyDescent="0.3">
      <c r="A119" s="2"/>
      <c r="B119" s="3"/>
      <c r="C119" s="3"/>
      <c r="D119" s="3"/>
      <c r="E119" s="3"/>
      <c r="F119" s="3"/>
      <c r="G119" s="3"/>
      <c r="H119" s="15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3" thickBot="1" x14ac:dyDescent="0.3">
      <c r="A120" s="2"/>
      <c r="B120" s="3"/>
      <c r="C120" s="3"/>
      <c r="D120" s="3"/>
      <c r="E120" s="3"/>
      <c r="F120" s="3"/>
      <c r="G120" s="3"/>
      <c r="H120" s="15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3" thickBot="1" x14ac:dyDescent="0.3">
      <c r="A121" s="2"/>
      <c r="B121" s="3"/>
      <c r="C121" s="3"/>
      <c r="D121" s="3"/>
      <c r="E121" s="3"/>
      <c r="F121" s="3"/>
      <c r="G121" s="3"/>
      <c r="H121" s="15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3" thickBot="1" x14ac:dyDescent="0.3">
      <c r="A122" s="2"/>
      <c r="B122" s="3"/>
      <c r="C122" s="3"/>
      <c r="D122" s="3"/>
      <c r="E122" s="3"/>
      <c r="F122" s="3"/>
      <c r="G122" s="3"/>
      <c r="H122" s="15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2.5" x14ac:dyDescent="0.25">
      <c r="A123" s="2"/>
      <c r="B123" s="3"/>
      <c r="C123" s="3"/>
      <c r="D123" s="3"/>
      <c r="E123" s="3"/>
      <c r="F123" s="3"/>
      <c r="G123" s="3"/>
      <c r="H123" s="16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2.5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5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5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s="7" customFormat="1" ht="12.5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5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5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5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5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5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5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5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5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5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5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5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5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5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5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5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5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5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5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5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5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5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5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5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5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5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s="7" customFormat="1" ht="12.5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5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5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5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5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5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5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5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5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5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5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5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5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5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5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5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5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s="7" customFormat="1" ht="15" customHeight="1" x14ac:dyDescent="0.2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2.5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5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5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5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5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5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5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5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5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s="7" customFormat="1" ht="12.5" x14ac:dyDescent="0.2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2.5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5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5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5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5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5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5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5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5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5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5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5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5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5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5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5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5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1"/>
  <sheetViews>
    <sheetView topLeftCell="G1" zoomScale="70" zoomScaleNormal="70" workbookViewId="0">
      <pane ySplit="1" topLeftCell="A2" activePane="bottomLeft" state="frozen"/>
      <selection pane="bottomLeft" activeCell="H139" sqref="H139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" hidden="1" thickBot="1" x14ac:dyDescent="0.3">
      <c r="A2" s="2"/>
      <c r="B2" s="3"/>
      <c r="C2" s="3"/>
      <c r="D2" s="3"/>
      <c r="E2" s="3"/>
      <c r="F2" s="3"/>
      <c r="G2" s="3"/>
      <c r="H2" s="10" t="s">
        <v>226</v>
      </c>
      <c r="I2" s="12" t="e">
        <f>COUNTIF(#REF!,1)</f>
        <v>#REF!</v>
      </c>
      <c r="J2" s="12" t="e">
        <f>COUNTIF(#REF!,1)</f>
        <v>#REF!</v>
      </c>
      <c r="K2" s="12" t="e">
        <f>COUNTIF(#REF!,1)</f>
        <v>#REF!</v>
      </c>
      <c r="L2" s="12" t="e">
        <f>COUNTIF(#REF!,1)</f>
        <v>#REF!</v>
      </c>
      <c r="M2" s="12" t="e">
        <f>COUNTIF(#REF!,1)</f>
        <v>#REF!</v>
      </c>
      <c r="N2" s="12" t="e">
        <f>COUNTIF(#REF!,1)</f>
        <v>#REF!</v>
      </c>
      <c r="O2" s="12" t="e">
        <f>COUNTIF(#REF!,1)</f>
        <v>#REF!</v>
      </c>
      <c r="P2" s="12" t="e">
        <f>COUNTIF(#REF!,1)</f>
        <v>#REF!</v>
      </c>
      <c r="Q2" s="12" t="e">
        <f>COUNTIF(#REF!,1)</f>
        <v>#REF!</v>
      </c>
    </row>
    <row r="3" spans="1:17" ht="13" hidden="1" thickBot="1" x14ac:dyDescent="0.3">
      <c r="A3" s="2"/>
      <c r="B3" s="3"/>
      <c r="C3" s="3"/>
      <c r="D3" s="3"/>
      <c r="E3" s="3"/>
      <c r="F3" s="3"/>
      <c r="G3" s="3"/>
      <c r="H3" s="11" t="s">
        <v>227</v>
      </c>
      <c r="I3" s="12" t="e">
        <f>COUNTIF(#REF!,2)</f>
        <v>#REF!</v>
      </c>
      <c r="J3" s="12" t="e">
        <f>COUNTIF(#REF!,2)</f>
        <v>#REF!</v>
      </c>
      <c r="K3" s="12" t="e">
        <f>COUNTIF(#REF!,2)</f>
        <v>#REF!</v>
      </c>
      <c r="L3" s="12" t="e">
        <f>COUNTIF(#REF!,2)</f>
        <v>#REF!</v>
      </c>
      <c r="M3" s="12" t="e">
        <f>COUNTIF(#REF!,2)</f>
        <v>#REF!</v>
      </c>
      <c r="N3" s="12" t="e">
        <f>COUNTIF(#REF!,2)</f>
        <v>#REF!</v>
      </c>
      <c r="O3" s="12" t="e">
        <f>COUNTIF(#REF!,2)</f>
        <v>#REF!</v>
      </c>
      <c r="P3" s="12" t="e">
        <f>COUNTIF(#REF!,2)</f>
        <v>#REF!</v>
      </c>
      <c r="Q3" s="12" t="e">
        <f>COUNTIF(#REF!,2)</f>
        <v>#REF!</v>
      </c>
    </row>
    <row r="4" spans="1:17" ht="13" hidden="1" thickBot="1" x14ac:dyDescent="0.3">
      <c r="A4" s="2"/>
      <c r="B4" s="3"/>
      <c r="C4" s="3"/>
      <c r="D4" s="3"/>
      <c r="E4" s="3"/>
      <c r="F4" s="3"/>
      <c r="G4" s="3"/>
      <c r="H4" s="11" t="s">
        <v>228</v>
      </c>
      <c r="I4" s="12">
        <f t="shared" ref="I4:Q4" si="0">COUNTIF(I2:I2,3)</f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</row>
    <row r="5" spans="1:17" ht="13" hidden="1" thickBot="1" x14ac:dyDescent="0.3">
      <c r="A5" s="2"/>
      <c r="B5" s="3"/>
      <c r="C5" s="3"/>
      <c r="D5" s="3"/>
      <c r="E5" s="3"/>
      <c r="F5" s="3"/>
      <c r="G5" s="3"/>
      <c r="H5" s="11" t="s">
        <v>229</v>
      </c>
      <c r="I5" s="12">
        <f t="shared" ref="I5:Q5" si="1">COUNTIF(I2:I3,4)</f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</row>
    <row r="6" spans="1:17" ht="13" hidden="1" thickBot="1" x14ac:dyDescent="0.3">
      <c r="A6" s="2"/>
      <c r="B6" s="3"/>
      <c r="C6" s="3"/>
      <c r="D6" s="3"/>
      <c r="E6" s="3"/>
      <c r="F6" s="3"/>
      <c r="G6" s="3"/>
      <c r="H6" s="11" t="s">
        <v>230</v>
      </c>
      <c r="I6" s="12">
        <f t="shared" ref="I6:Q6" si="2">COUNTIF(I2:I4,5)</f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0</v>
      </c>
      <c r="P6" s="12">
        <f t="shared" si="2"/>
        <v>0</v>
      </c>
      <c r="Q6" s="12">
        <f t="shared" si="2"/>
        <v>0</v>
      </c>
    </row>
    <row r="7" spans="1:17" ht="12.5" hidden="1" x14ac:dyDescent="0.25">
      <c r="A7" s="2"/>
      <c r="B7" s="3"/>
      <c r="C7" s="3"/>
      <c r="D7" s="3"/>
      <c r="E7" s="3"/>
      <c r="F7" s="3"/>
      <c r="G7" s="3"/>
      <c r="H7" s="9" t="s">
        <v>225</v>
      </c>
      <c r="I7" s="12">
        <f>COUNT(#REF!)</f>
        <v>0</v>
      </c>
      <c r="J7" s="12">
        <f>COUNT(#REF!)</f>
        <v>0</v>
      </c>
      <c r="K7" s="12">
        <f>COUNT(#REF!)</f>
        <v>0</v>
      </c>
      <c r="L7" s="12">
        <f>COUNT(#REF!)</f>
        <v>0</v>
      </c>
      <c r="M7" s="12">
        <f>COUNT(#REF!)</f>
        <v>0</v>
      </c>
      <c r="N7" s="12">
        <f>COUNT(#REF!)</f>
        <v>0</v>
      </c>
      <c r="O7" s="12">
        <f>COUNT(#REF!)</f>
        <v>0</v>
      </c>
      <c r="P7" s="12">
        <f>COUNT(#REF!)</f>
        <v>0</v>
      </c>
      <c r="Q7" s="12">
        <f>COUNT(#REF!)</f>
        <v>0</v>
      </c>
    </row>
    <row r="8" spans="1:17" s="7" customFormat="1" ht="12.5" hidden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5" hidden="1" x14ac:dyDescent="0.25">
      <c r="A9" s="2">
        <v>44653.492082789351</v>
      </c>
      <c r="B9" s="3" t="s">
        <v>81</v>
      </c>
      <c r="C9" s="3" t="s">
        <v>82</v>
      </c>
      <c r="D9" s="3">
        <v>6260143354</v>
      </c>
      <c r="E9" s="3" t="s">
        <v>37</v>
      </c>
      <c r="F9" s="3" t="s">
        <v>25</v>
      </c>
      <c r="G9" s="3">
        <v>211177</v>
      </c>
      <c r="H9" s="9" t="s">
        <v>22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5</v>
      </c>
      <c r="Q9" s="3">
        <v>3</v>
      </c>
    </row>
    <row r="10" spans="1:17" ht="12.5" hidden="1" x14ac:dyDescent="0.25">
      <c r="A10" s="2">
        <v>44653.44385891204</v>
      </c>
      <c r="B10" s="3" t="s">
        <v>35</v>
      </c>
      <c r="C10" s="3" t="s">
        <v>36</v>
      </c>
      <c r="D10" s="3">
        <v>6268338818</v>
      </c>
      <c r="E10" s="3" t="s">
        <v>37</v>
      </c>
      <c r="F10" s="3" t="s">
        <v>31</v>
      </c>
      <c r="G10" s="3">
        <v>211199</v>
      </c>
      <c r="H10" s="3" t="s">
        <v>22</v>
      </c>
      <c r="I10" s="3">
        <v>5</v>
      </c>
      <c r="J10" s="3">
        <v>5</v>
      </c>
      <c r="K10" s="3">
        <v>5</v>
      </c>
      <c r="L10" s="3">
        <v>5</v>
      </c>
      <c r="M10" s="3">
        <v>4</v>
      </c>
      <c r="N10" s="3">
        <v>4</v>
      </c>
      <c r="O10" s="3">
        <v>5</v>
      </c>
      <c r="P10" s="3">
        <v>5</v>
      </c>
      <c r="Q10" s="3">
        <v>5</v>
      </c>
    </row>
    <row r="11" spans="1:17" ht="12.5" hidden="1" x14ac:dyDescent="0.25">
      <c r="A11" s="2">
        <v>44653.496114351852</v>
      </c>
      <c r="B11" s="3" t="s">
        <v>89</v>
      </c>
      <c r="C11" s="3" t="s">
        <v>90</v>
      </c>
      <c r="D11" s="3">
        <v>7898748336</v>
      </c>
      <c r="E11" s="3" t="s">
        <v>37</v>
      </c>
      <c r="F11" s="3" t="s">
        <v>31</v>
      </c>
      <c r="G11" s="3">
        <v>211176</v>
      </c>
      <c r="H11" s="3" t="s">
        <v>22</v>
      </c>
      <c r="I11" s="3">
        <v>4</v>
      </c>
      <c r="J11" s="3">
        <v>5</v>
      </c>
      <c r="K11" s="3">
        <v>5</v>
      </c>
      <c r="L11" s="3">
        <v>4</v>
      </c>
      <c r="M11" s="3">
        <v>4</v>
      </c>
      <c r="N11" s="3">
        <v>4</v>
      </c>
      <c r="O11" s="3">
        <v>5</v>
      </c>
      <c r="P11" s="3">
        <v>5</v>
      </c>
      <c r="Q11" s="3">
        <v>4</v>
      </c>
    </row>
    <row r="12" spans="1:17" ht="12.5" hidden="1" x14ac:dyDescent="0.25">
      <c r="A12" s="2">
        <v>44653.50132087963</v>
      </c>
      <c r="B12" s="3" t="s">
        <v>93</v>
      </c>
      <c r="C12" s="3" t="s">
        <v>94</v>
      </c>
      <c r="D12" s="3">
        <v>9630309297</v>
      </c>
      <c r="E12" s="3" t="s">
        <v>37</v>
      </c>
      <c r="F12" s="3" t="s">
        <v>31</v>
      </c>
      <c r="G12" s="3">
        <v>211190</v>
      </c>
      <c r="H12" s="3" t="s">
        <v>22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</row>
    <row r="13" spans="1:17" ht="12.5" hidden="1" x14ac:dyDescent="0.25">
      <c r="A13" s="2">
        <v>44653.894836006948</v>
      </c>
      <c r="B13" s="3" t="s">
        <v>122</v>
      </c>
      <c r="C13" s="3" t="s">
        <v>123</v>
      </c>
      <c r="D13" s="3">
        <v>9770768422</v>
      </c>
      <c r="E13" s="3" t="s">
        <v>37</v>
      </c>
      <c r="F13" s="3" t="s">
        <v>31</v>
      </c>
      <c r="G13" s="3">
        <v>211189</v>
      </c>
      <c r="H13" s="3" t="s">
        <v>22</v>
      </c>
      <c r="I13" s="3">
        <v>1</v>
      </c>
      <c r="J13" s="3">
        <v>2</v>
      </c>
      <c r="K13" s="3">
        <v>3</v>
      </c>
      <c r="L13" s="3">
        <v>4</v>
      </c>
      <c r="M13" s="3">
        <v>5</v>
      </c>
      <c r="N13" s="3">
        <v>3</v>
      </c>
      <c r="O13" s="3">
        <v>2</v>
      </c>
      <c r="P13" s="3">
        <v>1</v>
      </c>
      <c r="Q13" s="3">
        <v>5</v>
      </c>
    </row>
    <row r="14" spans="1:17" ht="12.5" hidden="1" x14ac:dyDescent="0.25">
      <c r="A14" s="2">
        <v>44675.711319062495</v>
      </c>
      <c r="B14" s="3" t="s">
        <v>202</v>
      </c>
      <c r="C14" s="3" t="s">
        <v>203</v>
      </c>
      <c r="D14" s="3">
        <v>7000434008</v>
      </c>
      <c r="E14" s="3" t="s">
        <v>37</v>
      </c>
      <c r="F14" s="3" t="s">
        <v>31</v>
      </c>
      <c r="G14" s="3">
        <v>211182</v>
      </c>
      <c r="H14" s="3" t="s">
        <v>22</v>
      </c>
      <c r="I14" s="3">
        <v>4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</row>
    <row r="15" spans="1:17" ht="12.5" hidden="1" x14ac:dyDescent="0.25">
      <c r="A15" s="2">
        <v>44709.563584652773</v>
      </c>
      <c r="B15" s="3" t="s">
        <v>204</v>
      </c>
      <c r="C15" s="3" t="s">
        <v>206</v>
      </c>
      <c r="D15" s="3" t="s">
        <v>207</v>
      </c>
      <c r="E15" s="3" t="s">
        <v>37</v>
      </c>
      <c r="F15" s="3" t="s">
        <v>31</v>
      </c>
      <c r="G15" s="3">
        <v>211191</v>
      </c>
      <c r="H15" s="3" t="s">
        <v>22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</row>
    <row r="16" spans="1:17" ht="12.5" hidden="1" x14ac:dyDescent="0.25">
      <c r="A16" s="2">
        <v>44653.457889050929</v>
      </c>
      <c r="B16" s="3" t="s">
        <v>48</v>
      </c>
      <c r="C16" s="3" t="s">
        <v>49</v>
      </c>
      <c r="D16" s="3">
        <v>7000778128</v>
      </c>
      <c r="E16" s="3" t="s">
        <v>37</v>
      </c>
      <c r="F16" s="3" t="s">
        <v>20</v>
      </c>
      <c r="G16" s="3">
        <v>211371</v>
      </c>
      <c r="H16" s="3" t="s">
        <v>22</v>
      </c>
      <c r="I16" s="3">
        <v>4</v>
      </c>
      <c r="J16" s="3">
        <v>5</v>
      </c>
      <c r="K16" s="3">
        <v>5</v>
      </c>
      <c r="L16" s="3">
        <v>5</v>
      </c>
      <c r="M16" s="3">
        <v>4</v>
      </c>
      <c r="N16" s="3">
        <v>5</v>
      </c>
      <c r="O16" s="3">
        <v>5</v>
      </c>
      <c r="P16" s="3">
        <v>5</v>
      </c>
      <c r="Q16" s="3">
        <v>5</v>
      </c>
    </row>
    <row r="17" spans="1:17" ht="12.5" hidden="1" x14ac:dyDescent="0.25">
      <c r="A17" s="2">
        <v>44653.468211273153</v>
      </c>
      <c r="B17" s="3" t="s">
        <v>60</v>
      </c>
      <c r="C17" s="3" t="s">
        <v>61</v>
      </c>
      <c r="D17" s="3">
        <v>8719802122</v>
      </c>
      <c r="E17" s="3" t="s">
        <v>37</v>
      </c>
      <c r="F17" s="3" t="s">
        <v>20</v>
      </c>
      <c r="G17" s="3">
        <v>211377</v>
      </c>
      <c r="H17" s="3" t="s">
        <v>22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</row>
    <row r="18" spans="1:17" ht="12.5" hidden="1" x14ac:dyDescent="0.25">
      <c r="A18" s="2">
        <v>44653.484176608792</v>
      </c>
      <c r="B18" s="3" t="s">
        <v>74</v>
      </c>
      <c r="C18" s="3" t="s">
        <v>75</v>
      </c>
      <c r="D18" s="3">
        <v>8319653748</v>
      </c>
      <c r="E18" s="3" t="s">
        <v>37</v>
      </c>
      <c r="F18" s="3" t="s">
        <v>20</v>
      </c>
      <c r="G18" s="3">
        <v>211372</v>
      </c>
      <c r="H18" s="3" t="s">
        <v>22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2.5" hidden="1" x14ac:dyDescent="0.25">
      <c r="A19" s="2">
        <v>44653.569616134264</v>
      </c>
      <c r="B19" s="3" t="s">
        <v>111</v>
      </c>
      <c r="C19" s="3" t="s">
        <v>112</v>
      </c>
      <c r="D19" s="3">
        <v>6263380079</v>
      </c>
      <c r="E19" s="3" t="s">
        <v>37</v>
      </c>
      <c r="F19" s="3" t="s">
        <v>20</v>
      </c>
      <c r="G19" s="3">
        <v>211382</v>
      </c>
      <c r="H19" s="3" t="s">
        <v>22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2.5" hidden="1" x14ac:dyDescent="0.25">
      <c r="A20" s="2">
        <v>44654.526328043983</v>
      </c>
      <c r="B20" s="3" t="s">
        <v>134</v>
      </c>
      <c r="C20" s="3" t="s">
        <v>135</v>
      </c>
      <c r="D20" s="3">
        <v>9399069418</v>
      </c>
      <c r="E20" s="3" t="s">
        <v>37</v>
      </c>
      <c r="F20" s="3" t="s">
        <v>20</v>
      </c>
      <c r="G20" s="3">
        <v>211380</v>
      </c>
      <c r="H20" s="3" t="s">
        <v>22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</row>
    <row r="21" spans="1:17" ht="12.5" hidden="1" x14ac:dyDescent="0.25">
      <c r="A21" s="2">
        <v>44654.884568784721</v>
      </c>
      <c r="B21" s="3" t="s">
        <v>148</v>
      </c>
      <c r="C21" s="3" t="s">
        <v>149</v>
      </c>
      <c r="D21" s="3">
        <v>8269445653</v>
      </c>
      <c r="E21" s="3" t="s">
        <v>37</v>
      </c>
      <c r="F21" s="3" t="s">
        <v>20</v>
      </c>
      <c r="G21" s="3">
        <v>211379</v>
      </c>
      <c r="H21" s="3" t="s">
        <v>22</v>
      </c>
      <c r="I21" s="3">
        <v>5</v>
      </c>
      <c r="J21" s="3">
        <v>5</v>
      </c>
      <c r="K21" s="3">
        <v>5</v>
      </c>
      <c r="L21" s="3">
        <v>5</v>
      </c>
      <c r="M21" s="3">
        <v>4</v>
      </c>
      <c r="N21" s="3">
        <v>4</v>
      </c>
      <c r="O21" s="3">
        <v>5</v>
      </c>
      <c r="P21" s="3">
        <v>5</v>
      </c>
      <c r="Q21" s="3">
        <v>4</v>
      </c>
    </row>
    <row r="22" spans="1:17" ht="12.5" hidden="1" x14ac:dyDescent="0.25">
      <c r="A22" s="2">
        <v>44762.461508078704</v>
      </c>
      <c r="B22" s="3" t="s">
        <v>208</v>
      </c>
      <c r="C22" s="3" t="s">
        <v>209</v>
      </c>
      <c r="D22" s="3">
        <v>6267240022</v>
      </c>
      <c r="E22" s="3" t="s">
        <v>37</v>
      </c>
      <c r="F22" s="3" t="s">
        <v>20</v>
      </c>
      <c r="G22" s="3">
        <v>211187</v>
      </c>
      <c r="H22" s="3" t="s">
        <v>22</v>
      </c>
      <c r="I22" s="3">
        <v>5</v>
      </c>
      <c r="J22" s="3">
        <v>5</v>
      </c>
      <c r="K22" s="3">
        <v>5</v>
      </c>
      <c r="L22" s="3">
        <v>5</v>
      </c>
      <c r="M22" s="3">
        <v>4</v>
      </c>
      <c r="N22" s="3">
        <v>5</v>
      </c>
      <c r="O22" s="3">
        <v>5</v>
      </c>
      <c r="P22" s="3">
        <v>5</v>
      </c>
      <c r="Q22" s="3">
        <v>4</v>
      </c>
    </row>
    <row r="23" spans="1:17" ht="12.5" hidden="1" x14ac:dyDescent="0.25">
      <c r="A23" s="2">
        <v>44762.463071874998</v>
      </c>
      <c r="B23" s="3" t="s">
        <v>122</v>
      </c>
      <c r="C23" s="3" t="s">
        <v>123</v>
      </c>
      <c r="D23" s="3">
        <v>9770768422</v>
      </c>
      <c r="E23" s="3" t="s">
        <v>37</v>
      </c>
      <c r="F23" s="3" t="s">
        <v>20</v>
      </c>
      <c r="G23" s="3">
        <v>211189</v>
      </c>
      <c r="H23" s="3" t="s">
        <v>22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</row>
    <row r="24" spans="1:17" ht="12.5" hidden="1" x14ac:dyDescent="0.25">
      <c r="A24" s="2">
        <v>44762.481194456021</v>
      </c>
      <c r="B24" s="3" t="s">
        <v>210</v>
      </c>
      <c r="C24" s="3" t="s">
        <v>206</v>
      </c>
      <c r="D24" s="3">
        <v>8815004077</v>
      </c>
      <c r="E24" s="3" t="s">
        <v>37</v>
      </c>
      <c r="F24" s="3" t="s">
        <v>20</v>
      </c>
      <c r="G24" s="3">
        <v>211191</v>
      </c>
      <c r="H24" s="3" t="s">
        <v>22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</row>
    <row r="25" spans="1:17" ht="12.5" hidden="1" x14ac:dyDescent="0.25">
      <c r="A25" s="2">
        <v>44762.487925520836</v>
      </c>
      <c r="B25" s="3" t="s">
        <v>202</v>
      </c>
      <c r="C25" s="3" t="s">
        <v>203</v>
      </c>
      <c r="D25" s="3">
        <v>7000434008</v>
      </c>
      <c r="E25" s="3" t="s">
        <v>37</v>
      </c>
      <c r="F25" s="3" t="s">
        <v>20</v>
      </c>
      <c r="G25" s="3">
        <v>211182</v>
      </c>
      <c r="H25" s="3" t="s">
        <v>22</v>
      </c>
      <c r="I25" s="3">
        <v>4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</row>
    <row r="26" spans="1:17" ht="12.5" hidden="1" x14ac:dyDescent="0.25">
      <c r="A26" s="2">
        <v>44762.683968356483</v>
      </c>
      <c r="B26" s="3" t="s">
        <v>211</v>
      </c>
      <c r="C26" s="3" t="s">
        <v>212</v>
      </c>
      <c r="D26" s="3">
        <v>6265720615</v>
      </c>
      <c r="E26" s="3" t="s">
        <v>37</v>
      </c>
      <c r="F26" s="3" t="s">
        <v>20</v>
      </c>
      <c r="G26" s="3">
        <v>74</v>
      </c>
      <c r="H26" s="3" t="s">
        <v>22</v>
      </c>
      <c r="I26" s="3">
        <v>5</v>
      </c>
      <c r="J26" s="3">
        <v>5</v>
      </c>
      <c r="K26" s="3">
        <v>4</v>
      </c>
      <c r="L26" s="3">
        <v>4</v>
      </c>
      <c r="M26" s="3">
        <v>5</v>
      </c>
      <c r="N26" s="3">
        <v>4</v>
      </c>
      <c r="O26" s="3">
        <v>4</v>
      </c>
      <c r="P26" s="3">
        <v>4</v>
      </c>
      <c r="Q26" s="3">
        <v>4</v>
      </c>
    </row>
    <row r="27" spans="1:17" ht="12.5" hidden="1" x14ac:dyDescent="0.25">
      <c r="A27" s="2">
        <v>44762.699198159724</v>
      </c>
      <c r="B27" s="3" t="s">
        <v>89</v>
      </c>
      <c r="C27" s="3" t="s">
        <v>90</v>
      </c>
      <c r="D27" s="3">
        <v>7000050599</v>
      </c>
      <c r="E27" s="3" t="s">
        <v>37</v>
      </c>
      <c r="F27" s="3" t="s">
        <v>20</v>
      </c>
      <c r="G27" s="3">
        <v>211176</v>
      </c>
      <c r="H27" s="3" t="s">
        <v>22</v>
      </c>
      <c r="I27" s="3">
        <v>3</v>
      </c>
      <c r="J27" s="3">
        <v>5</v>
      </c>
      <c r="K27" s="3">
        <v>4</v>
      </c>
      <c r="L27" s="3">
        <v>5</v>
      </c>
      <c r="M27" s="3">
        <v>4</v>
      </c>
      <c r="N27" s="3">
        <v>4</v>
      </c>
      <c r="O27" s="3">
        <v>4</v>
      </c>
      <c r="P27" s="3">
        <v>5</v>
      </c>
      <c r="Q27" s="3">
        <v>3</v>
      </c>
    </row>
    <row r="28" spans="1:17" ht="12.5" hidden="1" x14ac:dyDescent="0.25">
      <c r="A28" s="2">
        <v>44762.767685578699</v>
      </c>
      <c r="B28" s="3" t="s">
        <v>213</v>
      </c>
      <c r="C28" s="3" t="s">
        <v>214</v>
      </c>
      <c r="D28" s="3">
        <v>9685192905</v>
      </c>
      <c r="E28" s="3" t="s">
        <v>37</v>
      </c>
      <c r="F28" s="3" t="s">
        <v>20</v>
      </c>
      <c r="G28" s="3">
        <v>211192</v>
      </c>
      <c r="H28" s="3" t="s">
        <v>22</v>
      </c>
      <c r="I28" s="3">
        <v>3</v>
      </c>
      <c r="J28" s="3">
        <v>3</v>
      </c>
      <c r="K28" s="3">
        <v>3</v>
      </c>
      <c r="L28" s="3">
        <v>4</v>
      </c>
      <c r="M28" s="3">
        <v>5</v>
      </c>
      <c r="N28" s="3">
        <v>4</v>
      </c>
      <c r="O28" s="3">
        <v>5</v>
      </c>
      <c r="P28" s="3">
        <v>4</v>
      </c>
      <c r="Q28" s="3">
        <v>4</v>
      </c>
    </row>
    <row r="29" spans="1:17" ht="12.5" hidden="1" x14ac:dyDescent="0.25">
      <c r="A29" s="2">
        <v>44762.793847881941</v>
      </c>
      <c r="B29" s="3" t="s">
        <v>215</v>
      </c>
      <c r="C29" s="3" t="s">
        <v>82</v>
      </c>
      <c r="D29" s="3">
        <v>6260143354</v>
      </c>
      <c r="E29" s="3" t="s">
        <v>37</v>
      </c>
      <c r="F29" s="3" t="s">
        <v>20</v>
      </c>
      <c r="G29" s="3">
        <v>211177</v>
      </c>
      <c r="H29" s="3" t="s">
        <v>22</v>
      </c>
      <c r="I29" s="3">
        <v>4</v>
      </c>
      <c r="J29" s="3">
        <v>4</v>
      </c>
      <c r="K29" s="3">
        <v>4</v>
      </c>
      <c r="L29" s="3">
        <v>4</v>
      </c>
      <c r="M29" s="3">
        <v>5</v>
      </c>
      <c r="N29" s="3">
        <v>4</v>
      </c>
      <c r="O29" s="3">
        <v>4</v>
      </c>
      <c r="P29" s="3">
        <v>4</v>
      </c>
      <c r="Q29" s="3">
        <v>4</v>
      </c>
    </row>
    <row r="30" spans="1:17" ht="12.5" hidden="1" x14ac:dyDescent="0.25">
      <c r="A30" s="2">
        <v>44762.876596365742</v>
      </c>
      <c r="B30" s="3" t="s">
        <v>216</v>
      </c>
      <c r="C30" s="3" t="s">
        <v>217</v>
      </c>
      <c r="D30" s="3">
        <v>9109561054</v>
      </c>
      <c r="E30" s="3" t="s">
        <v>37</v>
      </c>
      <c r="F30" s="3" t="s">
        <v>20</v>
      </c>
      <c r="G30" s="3">
        <v>211175</v>
      </c>
      <c r="H30" s="3" t="s">
        <v>22</v>
      </c>
      <c r="I30" s="3">
        <v>4</v>
      </c>
      <c r="J30" s="3">
        <v>3</v>
      </c>
      <c r="K30" s="3">
        <v>4</v>
      </c>
      <c r="L30" s="3">
        <v>5</v>
      </c>
      <c r="M30" s="3">
        <v>4</v>
      </c>
      <c r="N30" s="3">
        <v>4</v>
      </c>
      <c r="O30" s="3">
        <v>4</v>
      </c>
      <c r="P30" s="3">
        <v>4</v>
      </c>
      <c r="Q30" s="3">
        <v>5</v>
      </c>
    </row>
    <row r="31" spans="1:17" ht="12.5" hidden="1" x14ac:dyDescent="0.25">
      <c r="A31" s="2">
        <v>44765.707979814819</v>
      </c>
      <c r="B31" s="3" t="s">
        <v>93</v>
      </c>
      <c r="C31" s="3" t="s">
        <v>94</v>
      </c>
      <c r="D31" s="3">
        <v>9630309287</v>
      </c>
      <c r="E31" s="3" t="s">
        <v>37</v>
      </c>
      <c r="F31" s="3" t="s">
        <v>20</v>
      </c>
      <c r="G31" s="3">
        <v>211190</v>
      </c>
      <c r="H31" s="3" t="s">
        <v>22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</row>
    <row r="32" spans="1:17" ht="12.5" hidden="1" x14ac:dyDescent="0.25">
      <c r="A32" s="2">
        <v>44765.784697916664</v>
      </c>
      <c r="B32" s="3" t="s">
        <v>52</v>
      </c>
      <c r="C32" s="3" t="s">
        <v>220</v>
      </c>
      <c r="D32" s="3">
        <v>8839293027</v>
      </c>
      <c r="E32" s="3" t="s">
        <v>37</v>
      </c>
      <c r="F32" s="3" t="s">
        <v>20</v>
      </c>
      <c r="G32" s="3">
        <v>408</v>
      </c>
      <c r="H32" s="3" t="s">
        <v>22</v>
      </c>
      <c r="I32" s="3">
        <v>2</v>
      </c>
      <c r="J32" s="3">
        <v>3</v>
      </c>
      <c r="K32" s="3">
        <v>2</v>
      </c>
      <c r="L32" s="3">
        <v>1</v>
      </c>
      <c r="M32" s="3">
        <v>3</v>
      </c>
      <c r="N32" s="3">
        <v>4</v>
      </c>
      <c r="O32" s="3">
        <v>5</v>
      </c>
      <c r="P32" s="3">
        <v>3</v>
      </c>
      <c r="Q32" s="3">
        <v>4</v>
      </c>
    </row>
    <row r="33" spans="1:17" ht="12.5" hidden="1" x14ac:dyDescent="0.25">
      <c r="A33" s="2">
        <v>44765.788253541672</v>
      </c>
      <c r="B33" s="3" t="s">
        <v>221</v>
      </c>
      <c r="C33" s="3" t="s">
        <v>222</v>
      </c>
      <c r="D33" s="3">
        <v>9399129979</v>
      </c>
      <c r="E33" s="3" t="s">
        <v>37</v>
      </c>
      <c r="F33" s="3" t="s">
        <v>20</v>
      </c>
      <c r="G33" s="3" t="s">
        <v>223</v>
      </c>
      <c r="H33" s="3" t="s">
        <v>22</v>
      </c>
      <c r="I33" s="3">
        <v>4</v>
      </c>
      <c r="J33" s="3">
        <v>5</v>
      </c>
      <c r="K33" s="3">
        <v>4</v>
      </c>
      <c r="L33" s="3">
        <v>5</v>
      </c>
      <c r="M33" s="3">
        <v>4</v>
      </c>
      <c r="N33" s="3">
        <v>5</v>
      </c>
      <c r="O33" s="3">
        <v>5</v>
      </c>
      <c r="P33" s="3">
        <v>4</v>
      </c>
      <c r="Q33" s="3">
        <v>4</v>
      </c>
    </row>
    <row r="34" spans="1:17" ht="13" hidden="1" thickBot="1" x14ac:dyDescent="0.3">
      <c r="A34" s="2">
        <v>44765.805789745369</v>
      </c>
      <c r="B34" s="3" t="s">
        <v>35</v>
      </c>
      <c r="C34" s="3" t="s">
        <v>36</v>
      </c>
      <c r="D34" s="3" t="s">
        <v>224</v>
      </c>
      <c r="E34" s="3" t="s">
        <v>37</v>
      </c>
      <c r="F34" s="3" t="s">
        <v>20</v>
      </c>
      <c r="G34" s="3">
        <v>211199</v>
      </c>
      <c r="H34" s="3" t="s">
        <v>22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5</v>
      </c>
      <c r="Q34" s="3">
        <v>5</v>
      </c>
    </row>
    <row r="35" spans="1:17" ht="12.5" hidden="1" x14ac:dyDescent="0.25">
      <c r="A35" s="2">
        <v>44653.414623449076</v>
      </c>
      <c r="B35" s="3" t="s">
        <v>23</v>
      </c>
      <c r="C35" s="3" t="s">
        <v>24</v>
      </c>
      <c r="D35" s="3">
        <v>7389243330</v>
      </c>
      <c r="E35" s="3" t="s">
        <v>19</v>
      </c>
      <c r="F35" s="3" t="s">
        <v>25</v>
      </c>
      <c r="G35" s="3">
        <v>210173</v>
      </c>
      <c r="H35" s="3" t="s">
        <v>22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</row>
    <row r="36" spans="1:17" ht="12.5" hidden="1" x14ac:dyDescent="0.25">
      <c r="A36" s="2">
        <v>44653.454478113425</v>
      </c>
      <c r="B36" s="3" t="s">
        <v>40</v>
      </c>
      <c r="C36" s="3" t="s">
        <v>41</v>
      </c>
      <c r="D36" s="3">
        <v>6266056830</v>
      </c>
      <c r="E36" s="3" t="s">
        <v>19</v>
      </c>
      <c r="F36" s="3" t="s">
        <v>25</v>
      </c>
      <c r="G36" s="3">
        <v>210245</v>
      </c>
      <c r="H36" s="3" t="s">
        <v>22</v>
      </c>
      <c r="I36" s="3">
        <v>4</v>
      </c>
      <c r="J36" s="3">
        <v>4</v>
      </c>
      <c r="K36" s="3">
        <v>4</v>
      </c>
      <c r="L36" s="3">
        <v>4</v>
      </c>
      <c r="M36" s="3">
        <v>5</v>
      </c>
      <c r="N36" s="3">
        <v>4</v>
      </c>
      <c r="O36" s="3">
        <v>4</v>
      </c>
      <c r="P36" s="3">
        <v>4</v>
      </c>
      <c r="Q36" s="3">
        <v>4</v>
      </c>
    </row>
    <row r="37" spans="1:17" ht="12.5" hidden="1" x14ac:dyDescent="0.25">
      <c r="A37" s="2">
        <v>44653.454973240739</v>
      </c>
      <c r="B37" s="3" t="s">
        <v>42</v>
      </c>
      <c r="C37" s="3" t="s">
        <v>43</v>
      </c>
      <c r="D37" s="3">
        <v>6266154370</v>
      </c>
      <c r="E37" s="3" t="s">
        <v>19</v>
      </c>
      <c r="F37" s="3" t="s">
        <v>25</v>
      </c>
      <c r="G37" s="3">
        <v>2010154</v>
      </c>
      <c r="H37" s="3" t="s">
        <v>22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</row>
    <row r="38" spans="1:17" ht="12.5" hidden="1" x14ac:dyDescent="0.25">
      <c r="A38" s="2">
        <v>44653.457282592593</v>
      </c>
      <c r="B38" s="3" t="s">
        <v>46</v>
      </c>
      <c r="C38" s="3" t="s">
        <v>47</v>
      </c>
      <c r="D38" s="3">
        <v>6266599921</v>
      </c>
      <c r="E38" s="3" t="s">
        <v>19</v>
      </c>
      <c r="F38" s="3" t="s">
        <v>25</v>
      </c>
      <c r="G38" s="3">
        <v>210199</v>
      </c>
      <c r="H38" s="3" t="s">
        <v>22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</row>
    <row r="39" spans="1:17" ht="12.5" hidden="1" x14ac:dyDescent="0.25">
      <c r="A39" s="2">
        <v>44653.467867638887</v>
      </c>
      <c r="B39" s="3" t="s">
        <v>58</v>
      </c>
      <c r="C39" s="3" t="s">
        <v>59</v>
      </c>
      <c r="D39" s="3">
        <v>6360308333</v>
      </c>
      <c r="E39" s="3" t="s">
        <v>19</v>
      </c>
      <c r="F39" s="3" t="s">
        <v>25</v>
      </c>
      <c r="G39" s="3">
        <v>10727842838727</v>
      </c>
      <c r="H39" s="3" t="s">
        <v>22</v>
      </c>
      <c r="I39" s="3">
        <v>5</v>
      </c>
      <c r="J39" s="3">
        <v>5</v>
      </c>
      <c r="K39" s="3">
        <v>5</v>
      </c>
      <c r="L39" s="3">
        <v>5</v>
      </c>
      <c r="M39" s="3">
        <v>4</v>
      </c>
      <c r="N39" s="3">
        <v>5</v>
      </c>
      <c r="O39" s="3">
        <v>5</v>
      </c>
      <c r="P39" s="3">
        <v>5</v>
      </c>
      <c r="Q39" s="3">
        <v>4</v>
      </c>
    </row>
    <row r="40" spans="1:17" ht="12.5" hidden="1" x14ac:dyDescent="0.25">
      <c r="A40" s="2">
        <v>44653.470478125004</v>
      </c>
      <c r="B40" s="3" t="s">
        <v>62</v>
      </c>
      <c r="C40" s="3" t="s">
        <v>63</v>
      </c>
      <c r="D40" s="3">
        <v>9981002767</v>
      </c>
      <c r="E40" s="3" t="s">
        <v>19</v>
      </c>
      <c r="F40" s="3" t="s">
        <v>25</v>
      </c>
      <c r="G40" s="3">
        <v>210238</v>
      </c>
      <c r="H40" s="3" t="s">
        <v>22</v>
      </c>
      <c r="I40" s="3">
        <v>5</v>
      </c>
      <c r="J40" s="3">
        <v>5</v>
      </c>
      <c r="K40" s="3">
        <v>5</v>
      </c>
      <c r="L40" s="3">
        <v>5</v>
      </c>
      <c r="M40" s="3">
        <v>5</v>
      </c>
      <c r="N40" s="3">
        <v>5</v>
      </c>
      <c r="O40" s="3">
        <v>5</v>
      </c>
      <c r="P40" s="3">
        <v>5</v>
      </c>
      <c r="Q40" s="3">
        <v>5</v>
      </c>
    </row>
    <row r="41" spans="1:17" ht="12.5" hidden="1" x14ac:dyDescent="0.25">
      <c r="A41" s="2">
        <v>44653.472623067129</v>
      </c>
      <c r="B41" s="3" t="s">
        <v>64</v>
      </c>
      <c r="C41" s="3" t="s">
        <v>65</v>
      </c>
      <c r="D41" s="3">
        <v>9301311893</v>
      </c>
      <c r="E41" s="3" t="s">
        <v>19</v>
      </c>
      <c r="F41" s="3" t="s">
        <v>25</v>
      </c>
      <c r="G41" s="3">
        <v>210162</v>
      </c>
      <c r="H41" s="3" t="s">
        <v>22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3">
        <v>5</v>
      </c>
    </row>
    <row r="42" spans="1:17" ht="12.5" hidden="1" x14ac:dyDescent="0.25">
      <c r="A42" s="2">
        <v>44653.475796840277</v>
      </c>
      <c r="B42" s="3" t="s">
        <v>72</v>
      </c>
      <c r="C42" s="3" t="s">
        <v>73</v>
      </c>
      <c r="D42" s="3">
        <v>9302486400</v>
      </c>
      <c r="E42" s="3" t="s">
        <v>19</v>
      </c>
      <c r="F42" s="3" t="s">
        <v>25</v>
      </c>
      <c r="G42" s="3">
        <v>10727864295727</v>
      </c>
      <c r="H42" s="3" t="s">
        <v>22</v>
      </c>
      <c r="I42" s="3">
        <v>3</v>
      </c>
      <c r="J42" s="3">
        <v>4</v>
      </c>
      <c r="K42" s="3">
        <v>4</v>
      </c>
      <c r="L42" s="3">
        <v>3</v>
      </c>
      <c r="M42" s="3">
        <v>2</v>
      </c>
      <c r="N42" s="3">
        <v>3</v>
      </c>
      <c r="O42" s="3">
        <v>3</v>
      </c>
      <c r="P42" s="3">
        <v>3</v>
      </c>
      <c r="Q42" s="3">
        <v>3</v>
      </c>
    </row>
    <row r="43" spans="1:17" ht="12.5" hidden="1" x14ac:dyDescent="0.25">
      <c r="A43" s="2">
        <v>44653.488704814816</v>
      </c>
      <c r="B43" s="3" t="s">
        <v>78</v>
      </c>
      <c r="C43" s="3" t="s">
        <v>79</v>
      </c>
      <c r="D43" s="3">
        <v>7477041221</v>
      </c>
      <c r="E43" s="3" t="s">
        <v>19</v>
      </c>
      <c r="F43" s="3" t="s">
        <v>25</v>
      </c>
      <c r="G43" s="3">
        <v>210197</v>
      </c>
      <c r="H43" s="3" t="s">
        <v>22</v>
      </c>
      <c r="I43" s="3">
        <v>4</v>
      </c>
      <c r="J43" s="3">
        <v>4</v>
      </c>
      <c r="K43" s="3">
        <v>4</v>
      </c>
      <c r="L43" s="3">
        <v>4</v>
      </c>
      <c r="M43" s="3">
        <v>4</v>
      </c>
      <c r="N43" s="3">
        <v>4</v>
      </c>
      <c r="O43" s="3">
        <v>4</v>
      </c>
      <c r="P43" s="3">
        <v>4</v>
      </c>
      <c r="Q43" s="3">
        <v>4</v>
      </c>
    </row>
    <row r="44" spans="1:17" ht="12.5" hidden="1" x14ac:dyDescent="0.25">
      <c r="A44" s="2">
        <v>44653.492961111115</v>
      </c>
      <c r="B44" s="3" t="s">
        <v>83</v>
      </c>
      <c r="C44" s="3" t="s">
        <v>84</v>
      </c>
      <c r="D44" s="3">
        <v>9630758600</v>
      </c>
      <c r="E44" s="3" t="s">
        <v>19</v>
      </c>
      <c r="F44" s="3" t="s">
        <v>25</v>
      </c>
      <c r="G44" s="3" t="s">
        <v>85</v>
      </c>
      <c r="H44" s="3" t="s">
        <v>22</v>
      </c>
      <c r="I44" s="3">
        <v>5</v>
      </c>
      <c r="J44" s="3">
        <v>5</v>
      </c>
      <c r="K44" s="3">
        <v>5</v>
      </c>
      <c r="L44" s="3">
        <v>5</v>
      </c>
      <c r="M44" s="3">
        <v>5</v>
      </c>
      <c r="N44" s="3">
        <v>5</v>
      </c>
      <c r="O44" s="3">
        <v>5</v>
      </c>
      <c r="P44" s="3">
        <v>5</v>
      </c>
      <c r="Q44" s="3">
        <v>5</v>
      </c>
    </row>
    <row r="45" spans="1:17" ht="12.5" hidden="1" x14ac:dyDescent="0.25">
      <c r="A45" s="2">
        <v>44653.494818842591</v>
      </c>
      <c r="B45" s="3" t="s">
        <v>83</v>
      </c>
      <c r="C45" s="3" t="s">
        <v>84</v>
      </c>
      <c r="D45" s="3">
        <v>9630758600</v>
      </c>
      <c r="E45" s="3" t="s">
        <v>19</v>
      </c>
      <c r="F45" s="3" t="s">
        <v>25</v>
      </c>
      <c r="G45" s="3" t="s">
        <v>86</v>
      </c>
      <c r="H45" s="3" t="s">
        <v>22</v>
      </c>
      <c r="I45" s="3">
        <v>5</v>
      </c>
      <c r="J45" s="3">
        <v>5</v>
      </c>
      <c r="K45" s="3">
        <v>5</v>
      </c>
      <c r="L45" s="3">
        <v>5</v>
      </c>
      <c r="M45" s="3">
        <v>5</v>
      </c>
      <c r="N45" s="3">
        <v>5</v>
      </c>
      <c r="O45" s="3">
        <v>5</v>
      </c>
      <c r="P45" s="3">
        <v>5</v>
      </c>
      <c r="Q45" s="3">
        <v>5</v>
      </c>
    </row>
    <row r="46" spans="1:17" ht="12.5" hidden="1" x14ac:dyDescent="0.25">
      <c r="A46" s="2">
        <v>44653.503401284717</v>
      </c>
      <c r="B46" s="3" t="s">
        <v>95</v>
      </c>
      <c r="C46" s="3" t="s">
        <v>96</v>
      </c>
      <c r="D46" s="3">
        <v>7000273556</v>
      </c>
      <c r="E46" s="3" t="s">
        <v>19</v>
      </c>
      <c r="F46" s="3" t="s">
        <v>25</v>
      </c>
      <c r="G46" s="3">
        <v>210224</v>
      </c>
      <c r="H46" s="3" t="s">
        <v>22</v>
      </c>
      <c r="I46" s="3">
        <v>5</v>
      </c>
      <c r="J46" s="3">
        <v>5</v>
      </c>
      <c r="K46" s="3">
        <v>4</v>
      </c>
      <c r="L46" s="3">
        <v>5</v>
      </c>
      <c r="M46" s="3">
        <v>4</v>
      </c>
      <c r="N46" s="3">
        <v>4</v>
      </c>
      <c r="O46" s="3">
        <v>4</v>
      </c>
      <c r="P46" s="3">
        <v>4</v>
      </c>
      <c r="Q46" s="3">
        <v>4</v>
      </c>
    </row>
    <row r="47" spans="1:17" ht="12.5" hidden="1" x14ac:dyDescent="0.25">
      <c r="A47" s="2">
        <v>44653.510901180554</v>
      </c>
      <c r="B47" s="3" t="s">
        <v>102</v>
      </c>
      <c r="C47" s="3" t="s">
        <v>103</v>
      </c>
      <c r="D47" s="3">
        <v>6266101591</v>
      </c>
      <c r="E47" s="3" t="s">
        <v>19</v>
      </c>
      <c r="F47" s="3" t="s">
        <v>25</v>
      </c>
      <c r="G47" s="3">
        <v>210214</v>
      </c>
      <c r="H47" s="3" t="s">
        <v>22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5</v>
      </c>
    </row>
    <row r="48" spans="1:17" ht="12.5" hidden="1" x14ac:dyDescent="0.25">
      <c r="A48" s="2">
        <v>44653.512013310188</v>
      </c>
      <c r="B48" s="3" t="s">
        <v>102</v>
      </c>
      <c r="C48" s="3" t="s">
        <v>104</v>
      </c>
      <c r="D48" s="3">
        <v>6266101591</v>
      </c>
      <c r="E48" s="3" t="s">
        <v>19</v>
      </c>
      <c r="F48" s="3" t="s">
        <v>25</v>
      </c>
      <c r="G48" s="3">
        <v>210214</v>
      </c>
      <c r="H48" s="3" t="s">
        <v>22</v>
      </c>
      <c r="I48" s="3">
        <v>5</v>
      </c>
      <c r="J48" s="3">
        <v>5</v>
      </c>
      <c r="K48" s="3">
        <v>5</v>
      </c>
      <c r="L48" s="3">
        <v>5</v>
      </c>
      <c r="M48" s="3">
        <v>5</v>
      </c>
      <c r="N48" s="3">
        <v>5</v>
      </c>
      <c r="O48" s="3">
        <v>5</v>
      </c>
      <c r="P48" s="3">
        <v>5</v>
      </c>
      <c r="Q48" s="3">
        <v>5</v>
      </c>
    </row>
    <row r="49" spans="1:17" ht="12.5" hidden="1" x14ac:dyDescent="0.25">
      <c r="A49" s="2">
        <v>44653.513907326385</v>
      </c>
      <c r="B49" s="3" t="s">
        <v>107</v>
      </c>
      <c r="C49" s="3" t="s">
        <v>108</v>
      </c>
      <c r="D49" s="3">
        <v>6264686960</v>
      </c>
      <c r="E49" s="3" t="s">
        <v>19</v>
      </c>
      <c r="F49" s="3" t="s">
        <v>25</v>
      </c>
      <c r="G49" s="3">
        <v>210218</v>
      </c>
      <c r="H49" s="3" t="s">
        <v>22</v>
      </c>
      <c r="I49" s="3">
        <v>5</v>
      </c>
      <c r="J49" s="3">
        <v>5</v>
      </c>
      <c r="K49" s="3">
        <v>5</v>
      </c>
      <c r="L49" s="3">
        <v>5</v>
      </c>
      <c r="M49" s="3">
        <v>5</v>
      </c>
      <c r="N49" s="3">
        <v>5</v>
      </c>
      <c r="O49" s="3">
        <v>5</v>
      </c>
      <c r="P49" s="3">
        <v>5</v>
      </c>
      <c r="Q49" s="3">
        <v>5</v>
      </c>
    </row>
    <row r="50" spans="1:17" ht="12.5" hidden="1" x14ac:dyDescent="0.25">
      <c r="A50" s="2">
        <v>44653.522583310187</v>
      </c>
      <c r="B50" s="3" t="s">
        <v>109</v>
      </c>
      <c r="C50" s="3" t="s">
        <v>110</v>
      </c>
      <c r="D50" s="3">
        <v>7000289833</v>
      </c>
      <c r="E50" s="3" t="s">
        <v>19</v>
      </c>
      <c r="F50" s="3" t="s">
        <v>25</v>
      </c>
      <c r="G50" s="3">
        <v>210166</v>
      </c>
      <c r="H50" s="3" t="s">
        <v>22</v>
      </c>
      <c r="I50" s="3">
        <v>5</v>
      </c>
      <c r="J50" s="3">
        <v>5</v>
      </c>
      <c r="K50" s="3">
        <v>5</v>
      </c>
      <c r="L50" s="3">
        <v>5</v>
      </c>
      <c r="M50" s="3">
        <v>5</v>
      </c>
      <c r="N50" s="3">
        <v>5</v>
      </c>
      <c r="O50" s="3">
        <v>5</v>
      </c>
      <c r="P50" s="3">
        <v>5</v>
      </c>
      <c r="Q50" s="3">
        <v>5</v>
      </c>
    </row>
    <row r="51" spans="1:17" ht="12.5" hidden="1" x14ac:dyDescent="0.25">
      <c r="A51" s="2">
        <v>44653.57073983796</v>
      </c>
      <c r="B51" s="3" t="s">
        <v>113</v>
      </c>
      <c r="C51" s="3" t="s">
        <v>114</v>
      </c>
      <c r="D51" s="3">
        <v>9589972311</v>
      </c>
      <c r="E51" s="3" t="s">
        <v>19</v>
      </c>
      <c r="F51" s="3" t="s">
        <v>25</v>
      </c>
      <c r="G51" s="4" t="s">
        <v>115</v>
      </c>
      <c r="H51" s="3" t="s">
        <v>22</v>
      </c>
      <c r="I51" s="3">
        <v>5</v>
      </c>
      <c r="J51" s="3">
        <v>5</v>
      </c>
      <c r="K51" s="3">
        <v>5</v>
      </c>
      <c r="L51" s="3">
        <v>5</v>
      </c>
      <c r="M51" s="3">
        <v>5</v>
      </c>
      <c r="N51" s="3">
        <v>5</v>
      </c>
      <c r="O51" s="3">
        <v>5</v>
      </c>
      <c r="P51" s="3">
        <v>5</v>
      </c>
      <c r="Q51" s="3">
        <v>5</v>
      </c>
    </row>
    <row r="52" spans="1:17" ht="12.5" hidden="1" x14ac:dyDescent="0.25">
      <c r="A52" s="2">
        <v>44653.572289178242</v>
      </c>
      <c r="B52" s="3" t="s">
        <v>113</v>
      </c>
      <c r="C52" s="3" t="s">
        <v>114</v>
      </c>
      <c r="D52" s="3">
        <v>9589972311</v>
      </c>
      <c r="E52" s="3" t="s">
        <v>19</v>
      </c>
      <c r="F52" s="3" t="s">
        <v>25</v>
      </c>
      <c r="G52" s="4" t="s">
        <v>115</v>
      </c>
      <c r="H52" s="3" t="s">
        <v>22</v>
      </c>
      <c r="I52" s="3">
        <v>5</v>
      </c>
      <c r="J52" s="3">
        <v>5</v>
      </c>
      <c r="K52" s="3">
        <v>5</v>
      </c>
      <c r="L52" s="3">
        <v>5</v>
      </c>
      <c r="M52" s="3">
        <v>5</v>
      </c>
      <c r="N52" s="3">
        <v>5</v>
      </c>
      <c r="O52" s="3">
        <v>5</v>
      </c>
      <c r="P52" s="3">
        <v>5</v>
      </c>
      <c r="Q52" s="3">
        <v>5</v>
      </c>
    </row>
    <row r="53" spans="1:17" ht="12.5" hidden="1" x14ac:dyDescent="0.25">
      <c r="A53" s="2">
        <v>44653.759442905095</v>
      </c>
      <c r="B53" s="3" t="s">
        <v>118</v>
      </c>
      <c r="C53" s="3" t="s">
        <v>119</v>
      </c>
      <c r="D53" s="3">
        <v>6266284923</v>
      </c>
      <c r="E53" s="3" t="s">
        <v>19</v>
      </c>
      <c r="F53" s="3" t="s">
        <v>25</v>
      </c>
      <c r="G53" s="3">
        <v>210156</v>
      </c>
      <c r="H53" s="3" t="s">
        <v>22</v>
      </c>
      <c r="I53" s="3">
        <v>4</v>
      </c>
      <c r="J53" s="3">
        <v>4</v>
      </c>
      <c r="K53" s="3">
        <v>4</v>
      </c>
      <c r="L53" s="3">
        <v>4</v>
      </c>
      <c r="M53" s="3">
        <v>3</v>
      </c>
      <c r="N53" s="3">
        <v>4</v>
      </c>
      <c r="O53" s="3">
        <v>4</v>
      </c>
      <c r="P53" s="3">
        <v>4</v>
      </c>
      <c r="Q53" s="3">
        <v>3</v>
      </c>
    </row>
    <row r="54" spans="1:17" ht="12.5" hidden="1" x14ac:dyDescent="0.25">
      <c r="A54" s="2">
        <v>44653.779756331016</v>
      </c>
      <c r="B54" s="3" t="s">
        <v>120</v>
      </c>
      <c r="C54" s="3" t="s">
        <v>121</v>
      </c>
      <c r="D54" s="3">
        <v>9630324092</v>
      </c>
      <c r="E54" s="3" t="s">
        <v>19</v>
      </c>
      <c r="F54" s="3" t="s">
        <v>25</v>
      </c>
      <c r="G54" s="3">
        <v>210165</v>
      </c>
      <c r="H54" s="3" t="s">
        <v>22</v>
      </c>
      <c r="I54" s="3">
        <v>4</v>
      </c>
      <c r="J54" s="3">
        <v>4</v>
      </c>
      <c r="K54" s="3">
        <v>4</v>
      </c>
      <c r="L54" s="3">
        <v>4</v>
      </c>
      <c r="M54" s="3">
        <v>4</v>
      </c>
      <c r="N54" s="3">
        <v>4</v>
      </c>
      <c r="O54" s="3">
        <v>4</v>
      </c>
      <c r="P54" s="3">
        <v>4</v>
      </c>
      <c r="Q54" s="3">
        <v>4</v>
      </c>
    </row>
    <row r="55" spans="1:17" ht="12.5" hidden="1" x14ac:dyDescent="0.25">
      <c r="A55" s="2">
        <v>44653.934749675929</v>
      </c>
      <c r="B55" s="3" t="s">
        <v>126</v>
      </c>
      <c r="C55" s="3" t="s">
        <v>127</v>
      </c>
      <c r="D55" s="3">
        <v>6260564753</v>
      </c>
      <c r="E55" s="3" t="s">
        <v>19</v>
      </c>
      <c r="F55" s="3" t="s">
        <v>25</v>
      </c>
      <c r="G55" s="3">
        <v>210186</v>
      </c>
      <c r="H55" s="3" t="s">
        <v>22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</row>
    <row r="56" spans="1:17" ht="12.5" hidden="1" x14ac:dyDescent="0.25">
      <c r="A56" s="2">
        <v>44654.271962951389</v>
      </c>
      <c r="B56" s="3" t="s">
        <v>128</v>
      </c>
      <c r="C56" s="3" t="s">
        <v>129</v>
      </c>
      <c r="D56" s="3">
        <v>7587004366</v>
      </c>
      <c r="E56" s="3" t="s">
        <v>19</v>
      </c>
      <c r="F56" s="3" t="s">
        <v>25</v>
      </c>
      <c r="G56" s="3">
        <v>210208</v>
      </c>
      <c r="H56" s="3" t="s">
        <v>22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  <c r="N56" s="3">
        <v>5</v>
      </c>
      <c r="O56" s="3">
        <v>5</v>
      </c>
      <c r="P56" s="3">
        <v>5</v>
      </c>
      <c r="Q56" s="3">
        <v>5</v>
      </c>
    </row>
    <row r="57" spans="1:17" ht="12.5" hidden="1" x14ac:dyDescent="0.25">
      <c r="A57" s="2">
        <v>44654.484884166668</v>
      </c>
      <c r="B57" s="3" t="s">
        <v>132</v>
      </c>
      <c r="C57" s="3" t="s">
        <v>133</v>
      </c>
      <c r="D57" s="3">
        <v>7646972500</v>
      </c>
      <c r="E57" s="3" t="s">
        <v>19</v>
      </c>
      <c r="F57" s="3" t="s">
        <v>25</v>
      </c>
      <c r="G57" s="3">
        <v>7646972500</v>
      </c>
      <c r="H57" s="3" t="s">
        <v>22</v>
      </c>
      <c r="I57" s="3">
        <v>1</v>
      </c>
      <c r="J57" s="3">
        <v>2</v>
      </c>
      <c r="K57" s="3">
        <v>3</v>
      </c>
      <c r="L57" s="3">
        <v>2</v>
      </c>
      <c r="M57" s="3">
        <v>2</v>
      </c>
      <c r="N57" s="3">
        <v>2</v>
      </c>
      <c r="O57" s="3">
        <v>2</v>
      </c>
      <c r="P57" s="3">
        <v>3</v>
      </c>
      <c r="Q57" s="3">
        <v>3</v>
      </c>
    </row>
    <row r="58" spans="1:17" ht="12.5" hidden="1" x14ac:dyDescent="0.25">
      <c r="A58" s="2">
        <v>44654.537090601851</v>
      </c>
      <c r="B58" s="3" t="s">
        <v>136</v>
      </c>
      <c r="C58" s="3" t="s">
        <v>137</v>
      </c>
      <c r="D58" s="3">
        <v>9302718642</v>
      </c>
      <c r="E58" s="3" t="s">
        <v>19</v>
      </c>
      <c r="F58" s="3" t="s">
        <v>25</v>
      </c>
      <c r="G58" s="3">
        <v>210183</v>
      </c>
      <c r="H58" s="3" t="s">
        <v>22</v>
      </c>
      <c r="I58" s="3">
        <v>4</v>
      </c>
      <c r="J58" s="3">
        <v>4</v>
      </c>
      <c r="K58" s="3">
        <v>4</v>
      </c>
      <c r="L58" s="3">
        <v>4</v>
      </c>
      <c r="M58" s="3">
        <v>4</v>
      </c>
      <c r="N58" s="3">
        <v>4</v>
      </c>
      <c r="O58" s="3">
        <v>4</v>
      </c>
      <c r="P58" s="3">
        <v>4</v>
      </c>
      <c r="Q58" s="3">
        <v>4</v>
      </c>
    </row>
    <row r="59" spans="1:17" ht="12.5" hidden="1" x14ac:dyDescent="0.25">
      <c r="A59" s="2">
        <v>44654.538148287036</v>
      </c>
      <c r="B59" s="3" t="s">
        <v>138</v>
      </c>
      <c r="C59" s="3" t="s">
        <v>139</v>
      </c>
      <c r="D59" s="3">
        <v>7828822664</v>
      </c>
      <c r="E59" s="3" t="s">
        <v>19</v>
      </c>
      <c r="F59" s="3" t="s">
        <v>25</v>
      </c>
      <c r="G59" s="3">
        <v>210161</v>
      </c>
      <c r="H59" s="3" t="s">
        <v>22</v>
      </c>
      <c r="I59" s="3">
        <v>4</v>
      </c>
      <c r="J59" s="3">
        <v>4</v>
      </c>
      <c r="K59" s="3">
        <v>4</v>
      </c>
      <c r="L59" s="3">
        <v>4</v>
      </c>
      <c r="M59" s="3">
        <v>4</v>
      </c>
      <c r="N59" s="3">
        <v>4</v>
      </c>
      <c r="O59" s="3">
        <v>4</v>
      </c>
      <c r="P59" s="3">
        <v>4</v>
      </c>
      <c r="Q59" s="3">
        <v>4</v>
      </c>
    </row>
    <row r="60" spans="1:17" ht="12.5" hidden="1" x14ac:dyDescent="0.25">
      <c r="A60" s="2">
        <v>44655.325467372684</v>
      </c>
      <c r="B60" s="3" t="s">
        <v>152</v>
      </c>
      <c r="C60" s="3" t="s">
        <v>153</v>
      </c>
      <c r="D60" s="3">
        <v>6266127560</v>
      </c>
      <c r="E60" s="3" t="s">
        <v>19</v>
      </c>
      <c r="F60" s="3" t="s">
        <v>25</v>
      </c>
      <c r="G60" s="3">
        <v>210159</v>
      </c>
      <c r="H60" s="3" t="s">
        <v>22</v>
      </c>
      <c r="I60" s="3">
        <v>3</v>
      </c>
      <c r="J60" s="3">
        <v>4</v>
      </c>
      <c r="K60" s="3">
        <v>1</v>
      </c>
      <c r="L60" s="3">
        <v>3</v>
      </c>
      <c r="M60" s="3">
        <v>3</v>
      </c>
      <c r="N60" s="3">
        <v>3</v>
      </c>
      <c r="O60" s="3">
        <v>3</v>
      </c>
      <c r="P60" s="3">
        <v>2</v>
      </c>
      <c r="Q60" s="3">
        <v>3</v>
      </c>
    </row>
    <row r="61" spans="1:17" ht="12.5" hidden="1" x14ac:dyDescent="0.25">
      <c r="A61" s="2">
        <v>44655.391115578706</v>
      </c>
      <c r="B61" s="3" t="s">
        <v>157</v>
      </c>
      <c r="C61" s="3" t="s">
        <v>158</v>
      </c>
      <c r="D61" s="3">
        <v>7805887879</v>
      </c>
      <c r="E61" s="3" t="s">
        <v>19</v>
      </c>
      <c r="F61" s="3" t="s">
        <v>25</v>
      </c>
      <c r="G61" s="3">
        <v>28</v>
      </c>
      <c r="H61" s="3" t="s">
        <v>22</v>
      </c>
      <c r="I61" s="3">
        <v>1</v>
      </c>
      <c r="J61" s="3">
        <v>1</v>
      </c>
      <c r="K61" s="3">
        <v>1</v>
      </c>
      <c r="L61" s="3">
        <v>1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</row>
    <row r="62" spans="1:17" ht="12.5" hidden="1" x14ac:dyDescent="0.25">
      <c r="A62" s="2">
        <v>44655.393477372687</v>
      </c>
      <c r="B62" s="3" t="s">
        <v>159</v>
      </c>
      <c r="C62" s="3" t="s">
        <v>160</v>
      </c>
      <c r="D62" s="3">
        <v>7440622483</v>
      </c>
      <c r="E62" s="3" t="s">
        <v>19</v>
      </c>
      <c r="F62" s="3" t="s">
        <v>25</v>
      </c>
      <c r="G62" s="3">
        <v>210204</v>
      </c>
      <c r="H62" s="3" t="s">
        <v>22</v>
      </c>
      <c r="I62" s="3">
        <v>3</v>
      </c>
      <c r="J62" s="3">
        <v>3</v>
      </c>
      <c r="K62" s="3">
        <v>1</v>
      </c>
      <c r="L62" s="3">
        <v>3</v>
      </c>
      <c r="M62" s="3">
        <v>3</v>
      </c>
      <c r="N62" s="3">
        <v>3</v>
      </c>
      <c r="O62" s="3">
        <v>3</v>
      </c>
      <c r="P62" s="3">
        <v>3</v>
      </c>
      <c r="Q62" s="3">
        <v>3</v>
      </c>
    </row>
    <row r="63" spans="1:17" ht="12.5" hidden="1" x14ac:dyDescent="0.25">
      <c r="A63" s="2">
        <v>44655.74794238426</v>
      </c>
      <c r="B63" s="3" t="s">
        <v>164</v>
      </c>
      <c r="C63" s="3" t="s">
        <v>165</v>
      </c>
      <c r="D63" s="3">
        <v>7389284584</v>
      </c>
      <c r="E63" s="3" t="s">
        <v>19</v>
      </c>
      <c r="F63" s="3" t="s">
        <v>25</v>
      </c>
      <c r="G63" s="3">
        <v>210169</v>
      </c>
      <c r="H63" s="3" t="s">
        <v>22</v>
      </c>
      <c r="I63" s="3">
        <v>3</v>
      </c>
      <c r="J63" s="3">
        <v>3</v>
      </c>
      <c r="K63" s="3">
        <v>3</v>
      </c>
      <c r="L63" s="3">
        <v>3</v>
      </c>
      <c r="M63" s="3">
        <v>3</v>
      </c>
      <c r="N63" s="3">
        <v>3</v>
      </c>
      <c r="O63" s="3">
        <v>4</v>
      </c>
      <c r="P63" s="3">
        <v>3</v>
      </c>
      <c r="Q63" s="3">
        <v>3</v>
      </c>
    </row>
    <row r="64" spans="1:17" ht="12.5" hidden="1" x14ac:dyDescent="0.25">
      <c r="A64" s="2">
        <v>44655.855825706021</v>
      </c>
      <c r="B64" s="3" t="s">
        <v>170</v>
      </c>
      <c r="C64" s="3" t="s">
        <v>171</v>
      </c>
      <c r="D64" s="3">
        <v>8349881174</v>
      </c>
      <c r="E64" s="3" t="s">
        <v>19</v>
      </c>
      <c r="F64" s="3" t="s">
        <v>25</v>
      </c>
      <c r="G64" s="3">
        <v>210182</v>
      </c>
      <c r="H64" s="3" t="s">
        <v>22</v>
      </c>
      <c r="I64" s="3">
        <v>5</v>
      </c>
      <c r="K64" s="3">
        <v>5</v>
      </c>
      <c r="L64" s="3">
        <v>5</v>
      </c>
      <c r="M64" s="3">
        <v>5</v>
      </c>
      <c r="N64" s="3">
        <v>5</v>
      </c>
      <c r="O64" s="3">
        <v>5</v>
      </c>
      <c r="P64" s="3">
        <v>5</v>
      </c>
      <c r="Q64" s="3">
        <v>5</v>
      </c>
    </row>
    <row r="65" spans="1:17" ht="12.5" hidden="1" x14ac:dyDescent="0.25">
      <c r="A65" s="2">
        <v>44655.888347372689</v>
      </c>
      <c r="B65" s="3" t="s">
        <v>172</v>
      </c>
      <c r="C65" s="3" t="s">
        <v>173</v>
      </c>
      <c r="D65" s="3">
        <v>9424132928</v>
      </c>
      <c r="E65" s="3" t="s">
        <v>19</v>
      </c>
      <c r="F65" s="3" t="s">
        <v>25</v>
      </c>
      <c r="G65" s="3">
        <v>210231</v>
      </c>
      <c r="H65" s="3" t="s">
        <v>22</v>
      </c>
      <c r="I65" s="3">
        <v>4</v>
      </c>
      <c r="J65" s="3">
        <v>5</v>
      </c>
      <c r="K65" s="3">
        <v>4</v>
      </c>
      <c r="L65" s="3">
        <v>5</v>
      </c>
      <c r="M65" s="3">
        <v>5</v>
      </c>
      <c r="N65" s="3">
        <v>5</v>
      </c>
      <c r="O65" s="3">
        <v>5</v>
      </c>
      <c r="P65" s="3">
        <v>5</v>
      </c>
      <c r="Q65" s="3">
        <v>5</v>
      </c>
    </row>
    <row r="66" spans="1:17" ht="12.5" hidden="1" x14ac:dyDescent="0.25">
      <c r="A66" s="2">
        <v>44656.452283506944</v>
      </c>
      <c r="B66" s="3" t="s">
        <v>174</v>
      </c>
      <c r="C66" s="3" t="s">
        <v>175</v>
      </c>
      <c r="D66" s="3">
        <v>6232595310</v>
      </c>
      <c r="E66" s="3" t="s">
        <v>19</v>
      </c>
      <c r="F66" s="3" t="s">
        <v>25</v>
      </c>
      <c r="G66" s="3">
        <v>210237</v>
      </c>
      <c r="H66" s="3" t="s">
        <v>22</v>
      </c>
      <c r="I66" s="3">
        <v>2</v>
      </c>
      <c r="J66" s="3">
        <v>3</v>
      </c>
      <c r="K66" s="3">
        <v>4</v>
      </c>
      <c r="L66" s="3">
        <v>3</v>
      </c>
      <c r="M66" s="3">
        <v>4</v>
      </c>
      <c r="N66" s="3">
        <v>3</v>
      </c>
      <c r="O66" s="3">
        <v>3</v>
      </c>
      <c r="P66" s="3">
        <v>3</v>
      </c>
      <c r="Q66" s="3">
        <v>3</v>
      </c>
    </row>
    <row r="67" spans="1:17" ht="12.5" hidden="1" x14ac:dyDescent="0.25">
      <c r="A67" s="2">
        <v>44656.606735162037</v>
      </c>
      <c r="B67" s="3" t="s">
        <v>176</v>
      </c>
      <c r="C67" s="3" t="s">
        <v>177</v>
      </c>
      <c r="D67" s="3">
        <v>9399379899</v>
      </c>
      <c r="E67" s="3" t="s">
        <v>19</v>
      </c>
      <c r="F67" s="3" t="s">
        <v>25</v>
      </c>
      <c r="G67" s="3">
        <v>210180</v>
      </c>
      <c r="H67" s="3" t="s">
        <v>22</v>
      </c>
      <c r="I67" s="3">
        <v>2</v>
      </c>
      <c r="J67" s="3">
        <v>5</v>
      </c>
      <c r="K67" s="3">
        <v>4</v>
      </c>
      <c r="L67" s="3">
        <v>2</v>
      </c>
      <c r="M67" s="3">
        <v>3</v>
      </c>
      <c r="N67" s="3">
        <v>3</v>
      </c>
      <c r="O67" s="3">
        <v>1</v>
      </c>
      <c r="P67" s="3">
        <v>5</v>
      </c>
      <c r="Q67" s="3">
        <v>4</v>
      </c>
    </row>
    <row r="68" spans="1:17" ht="12.5" hidden="1" x14ac:dyDescent="0.25">
      <c r="A68" s="2">
        <v>44656.844954571759</v>
      </c>
      <c r="B68" s="3" t="s">
        <v>170</v>
      </c>
      <c r="C68" s="3" t="s">
        <v>171</v>
      </c>
      <c r="D68" s="3">
        <v>8349881174</v>
      </c>
      <c r="E68" s="3" t="s">
        <v>19</v>
      </c>
      <c r="F68" s="3" t="s">
        <v>25</v>
      </c>
      <c r="G68" s="3">
        <v>210182</v>
      </c>
      <c r="H68" s="3" t="s">
        <v>22</v>
      </c>
      <c r="I68" s="3">
        <v>5</v>
      </c>
      <c r="J68" s="3">
        <v>5</v>
      </c>
      <c r="K68" s="3">
        <v>5</v>
      </c>
      <c r="L68" s="3">
        <v>5</v>
      </c>
      <c r="M68" s="3">
        <v>5</v>
      </c>
      <c r="N68" s="3">
        <v>5</v>
      </c>
      <c r="O68" s="3">
        <v>5</v>
      </c>
      <c r="P68" s="3">
        <v>5</v>
      </c>
      <c r="Q68" s="3">
        <v>4</v>
      </c>
    </row>
    <row r="69" spans="1:17" ht="12.5" hidden="1" x14ac:dyDescent="0.25">
      <c r="A69" s="2">
        <v>44656.845922615743</v>
      </c>
      <c r="B69" s="3" t="s">
        <v>170</v>
      </c>
      <c r="C69" s="3" t="s">
        <v>171</v>
      </c>
      <c r="D69" s="3">
        <v>8349881174</v>
      </c>
      <c r="E69" s="3" t="s">
        <v>19</v>
      </c>
      <c r="F69" s="3" t="s">
        <v>25</v>
      </c>
      <c r="G69" s="3">
        <v>210182</v>
      </c>
      <c r="H69" s="3" t="s">
        <v>22</v>
      </c>
      <c r="I69" s="3">
        <v>4</v>
      </c>
      <c r="J69" s="3">
        <v>5</v>
      </c>
      <c r="K69" s="3">
        <v>5</v>
      </c>
      <c r="L69" s="3">
        <v>5</v>
      </c>
      <c r="M69" s="3">
        <v>4</v>
      </c>
      <c r="N69" s="3">
        <v>4</v>
      </c>
      <c r="O69" s="3">
        <v>5</v>
      </c>
      <c r="P69" s="3">
        <v>5</v>
      </c>
      <c r="Q69" s="3">
        <v>5</v>
      </c>
    </row>
    <row r="70" spans="1:17" ht="12.5" hidden="1" x14ac:dyDescent="0.25">
      <c r="A70" s="2">
        <v>44657.809017175925</v>
      </c>
      <c r="B70" s="3" t="s">
        <v>188</v>
      </c>
      <c r="C70" s="3" t="s">
        <v>189</v>
      </c>
      <c r="D70" s="3">
        <v>9685897591</v>
      </c>
      <c r="E70" s="3" t="s">
        <v>19</v>
      </c>
      <c r="F70" s="3" t="s">
        <v>25</v>
      </c>
      <c r="G70" s="3">
        <v>210196</v>
      </c>
      <c r="H70" s="3" t="s">
        <v>22</v>
      </c>
      <c r="I70" s="3">
        <v>5</v>
      </c>
      <c r="J70" s="3">
        <v>5</v>
      </c>
      <c r="K70" s="3">
        <v>5</v>
      </c>
      <c r="L70" s="3">
        <v>5</v>
      </c>
      <c r="M70" s="3">
        <v>5</v>
      </c>
      <c r="N70" s="3">
        <v>5</v>
      </c>
      <c r="O70" s="3">
        <v>5</v>
      </c>
      <c r="P70" s="3">
        <v>5</v>
      </c>
      <c r="Q70" s="3">
        <v>5</v>
      </c>
    </row>
    <row r="71" spans="1:17" ht="12.5" hidden="1" x14ac:dyDescent="0.25">
      <c r="A71" s="2">
        <v>44659.450109398153</v>
      </c>
      <c r="B71" s="3" t="s">
        <v>190</v>
      </c>
      <c r="C71" s="3" t="s">
        <v>191</v>
      </c>
      <c r="D71" s="3">
        <v>6266178120</v>
      </c>
      <c r="E71" s="3" t="s">
        <v>19</v>
      </c>
      <c r="F71" s="3" t="s">
        <v>25</v>
      </c>
      <c r="G71" s="3">
        <v>238718</v>
      </c>
      <c r="H71" s="3" t="s">
        <v>22</v>
      </c>
      <c r="I71" s="3">
        <v>5</v>
      </c>
      <c r="J71" s="3">
        <v>5</v>
      </c>
      <c r="K71" s="3">
        <v>5</v>
      </c>
      <c r="L71" s="3">
        <v>5</v>
      </c>
      <c r="M71" s="3">
        <v>5</v>
      </c>
      <c r="N71" s="3">
        <v>5</v>
      </c>
      <c r="O71" s="3">
        <v>5</v>
      </c>
      <c r="P71" s="3">
        <v>5</v>
      </c>
      <c r="Q71" s="3">
        <v>5</v>
      </c>
    </row>
    <row r="72" spans="1:17" ht="12.5" hidden="1" x14ac:dyDescent="0.25">
      <c r="A72" s="2">
        <v>44661.434944224537</v>
      </c>
      <c r="B72" s="3" t="s">
        <v>192</v>
      </c>
      <c r="C72" s="3" t="s">
        <v>193</v>
      </c>
      <c r="D72" s="3">
        <v>9516184145</v>
      </c>
      <c r="E72" s="3" t="s">
        <v>19</v>
      </c>
      <c r="F72" s="3" t="s">
        <v>25</v>
      </c>
      <c r="G72" s="3">
        <v>210235</v>
      </c>
      <c r="H72" s="3" t="s">
        <v>22</v>
      </c>
      <c r="I72" s="3">
        <v>4</v>
      </c>
      <c r="J72" s="3">
        <v>5</v>
      </c>
      <c r="K72" s="3">
        <v>4</v>
      </c>
      <c r="L72" s="3">
        <v>4</v>
      </c>
      <c r="M72" s="3">
        <v>4</v>
      </c>
      <c r="N72" s="3">
        <v>4</v>
      </c>
      <c r="O72" s="3">
        <v>4</v>
      </c>
      <c r="P72" s="3">
        <v>4</v>
      </c>
      <c r="Q72" s="3">
        <v>4</v>
      </c>
    </row>
    <row r="73" spans="1:17" ht="12.5" hidden="1" x14ac:dyDescent="0.25">
      <c r="A73" s="2">
        <v>44653.421968946757</v>
      </c>
      <c r="B73" s="3" t="s">
        <v>29</v>
      </c>
      <c r="C73" s="3" t="s">
        <v>30</v>
      </c>
      <c r="D73" s="3">
        <v>6261651060</v>
      </c>
      <c r="E73" s="3" t="s">
        <v>19</v>
      </c>
      <c r="F73" s="3" t="s">
        <v>31</v>
      </c>
      <c r="G73" s="3">
        <v>200178</v>
      </c>
      <c r="H73" s="3" t="s">
        <v>22</v>
      </c>
      <c r="I73" s="3">
        <v>4</v>
      </c>
      <c r="J73" s="3">
        <v>4</v>
      </c>
      <c r="K73" s="3">
        <v>4</v>
      </c>
      <c r="L73" s="3">
        <v>4</v>
      </c>
      <c r="M73" s="3">
        <v>5</v>
      </c>
      <c r="N73" s="3">
        <v>5</v>
      </c>
      <c r="O73" s="3">
        <v>5</v>
      </c>
      <c r="P73" s="3">
        <v>5</v>
      </c>
      <c r="Q73" s="3">
        <v>4</v>
      </c>
    </row>
    <row r="74" spans="1:17" ht="12.5" hidden="1" x14ac:dyDescent="0.25">
      <c r="A74" s="2">
        <v>44653.423117592596</v>
      </c>
      <c r="B74" s="3" t="s">
        <v>32</v>
      </c>
      <c r="C74" s="3" t="s">
        <v>30</v>
      </c>
      <c r="D74" s="3">
        <v>626165060</v>
      </c>
      <c r="E74" s="3" t="s">
        <v>19</v>
      </c>
      <c r="F74" s="3" t="s">
        <v>31</v>
      </c>
      <c r="G74" s="3">
        <v>200177</v>
      </c>
      <c r="H74" s="3" t="s">
        <v>22</v>
      </c>
      <c r="I74" s="3">
        <v>4</v>
      </c>
      <c r="J74" s="3">
        <v>5</v>
      </c>
      <c r="K74" s="3">
        <v>4</v>
      </c>
      <c r="L74" s="3">
        <v>5</v>
      </c>
      <c r="M74" s="3">
        <v>5</v>
      </c>
      <c r="N74" s="3">
        <v>4</v>
      </c>
      <c r="O74" s="3">
        <v>5</v>
      </c>
      <c r="P74" s="3">
        <v>4</v>
      </c>
      <c r="Q74" s="3">
        <v>4</v>
      </c>
    </row>
    <row r="75" spans="1:17" ht="12.5" hidden="1" x14ac:dyDescent="0.25">
      <c r="A75" s="2">
        <v>44653.45673607639</v>
      </c>
      <c r="B75" s="3" t="s">
        <v>44</v>
      </c>
      <c r="C75" s="3" t="s">
        <v>45</v>
      </c>
      <c r="D75" s="3">
        <v>7772844280</v>
      </c>
      <c r="E75" s="3" t="s">
        <v>19</v>
      </c>
      <c r="F75" s="3" t="s">
        <v>31</v>
      </c>
      <c r="G75" s="3">
        <v>210931</v>
      </c>
      <c r="H75" s="3" t="s">
        <v>22</v>
      </c>
      <c r="I75" s="3">
        <v>5</v>
      </c>
      <c r="J75" s="3">
        <v>5</v>
      </c>
      <c r="K75" s="3">
        <v>5</v>
      </c>
      <c r="L75" s="3">
        <v>5</v>
      </c>
      <c r="M75" s="3">
        <v>5</v>
      </c>
      <c r="N75" s="3">
        <v>5</v>
      </c>
      <c r="O75" s="3">
        <v>5</v>
      </c>
      <c r="P75" s="3">
        <v>5</v>
      </c>
      <c r="Q75" s="3">
        <v>5</v>
      </c>
    </row>
    <row r="76" spans="1:17" ht="12.5" hidden="1" x14ac:dyDescent="0.25">
      <c r="A76" s="2">
        <v>44653.465677025466</v>
      </c>
      <c r="B76" s="3" t="s">
        <v>56</v>
      </c>
      <c r="C76" s="3" t="s">
        <v>57</v>
      </c>
      <c r="D76" s="3">
        <v>7828224362</v>
      </c>
      <c r="E76" s="3" t="s">
        <v>19</v>
      </c>
      <c r="F76" s="3" t="s">
        <v>31</v>
      </c>
      <c r="G76" s="3">
        <v>210938</v>
      </c>
      <c r="H76" s="3" t="s">
        <v>22</v>
      </c>
      <c r="I76" s="3">
        <v>2</v>
      </c>
      <c r="J76" s="3">
        <v>1</v>
      </c>
      <c r="K76" s="3">
        <v>2</v>
      </c>
      <c r="L76" s="3">
        <v>2</v>
      </c>
      <c r="M76" s="3">
        <v>4</v>
      </c>
      <c r="N76" s="3">
        <v>3</v>
      </c>
      <c r="O76" s="3">
        <v>2</v>
      </c>
      <c r="P76" s="3">
        <v>2</v>
      </c>
      <c r="Q76" s="3">
        <v>3</v>
      </c>
    </row>
    <row r="77" spans="1:17" ht="12.5" hidden="1" x14ac:dyDescent="0.25">
      <c r="A77" s="2">
        <v>44653.485434849536</v>
      </c>
      <c r="B77" s="3" t="s">
        <v>76</v>
      </c>
      <c r="C77" s="3" t="s">
        <v>77</v>
      </c>
      <c r="D77" s="3">
        <v>8717908539</v>
      </c>
      <c r="E77" s="3" t="s">
        <v>19</v>
      </c>
      <c r="F77" s="3" t="s">
        <v>31</v>
      </c>
      <c r="G77" s="3">
        <v>210934</v>
      </c>
      <c r="H77" s="3" t="s">
        <v>22</v>
      </c>
      <c r="I77" s="3">
        <v>5</v>
      </c>
      <c r="J77" s="3">
        <v>5</v>
      </c>
      <c r="K77" s="3">
        <v>5</v>
      </c>
      <c r="L77" s="3">
        <v>5</v>
      </c>
      <c r="M77" s="3">
        <v>5</v>
      </c>
      <c r="N77" s="3">
        <v>5</v>
      </c>
      <c r="O77" s="3">
        <v>5</v>
      </c>
      <c r="P77" s="3">
        <v>5</v>
      </c>
      <c r="Q77" s="3">
        <v>5</v>
      </c>
    </row>
    <row r="78" spans="1:17" ht="12.5" hidden="1" x14ac:dyDescent="0.25">
      <c r="A78" s="2">
        <v>44653.495726446759</v>
      </c>
      <c r="B78" s="3" t="s">
        <v>87</v>
      </c>
      <c r="C78" s="3" t="s">
        <v>88</v>
      </c>
      <c r="D78" s="3">
        <v>8085295354</v>
      </c>
      <c r="E78" s="3" t="s">
        <v>19</v>
      </c>
      <c r="F78" s="3" t="s">
        <v>31</v>
      </c>
      <c r="G78" s="3">
        <v>210932</v>
      </c>
      <c r="H78" s="3" t="s">
        <v>22</v>
      </c>
      <c r="I78" s="3">
        <v>4</v>
      </c>
      <c r="J78" s="3">
        <v>5</v>
      </c>
      <c r="K78" s="3">
        <v>4</v>
      </c>
      <c r="L78" s="3">
        <v>5</v>
      </c>
      <c r="M78" s="3">
        <v>4</v>
      </c>
      <c r="N78" s="3">
        <v>4</v>
      </c>
      <c r="O78" s="3">
        <v>5</v>
      </c>
      <c r="P78" s="3">
        <v>4</v>
      </c>
      <c r="Q78" s="3">
        <v>4</v>
      </c>
    </row>
    <row r="79" spans="1:17" ht="12.5" hidden="1" x14ac:dyDescent="0.25">
      <c r="A79" s="2">
        <v>44653.498916076387</v>
      </c>
      <c r="B79" s="3" t="s">
        <v>91</v>
      </c>
      <c r="C79" s="3" t="s">
        <v>92</v>
      </c>
      <c r="D79" s="3">
        <v>6266181707</v>
      </c>
      <c r="E79" s="3" t="s">
        <v>19</v>
      </c>
      <c r="F79" s="3" t="s">
        <v>31</v>
      </c>
      <c r="G79" s="3">
        <v>210944</v>
      </c>
      <c r="H79" s="3" t="s">
        <v>22</v>
      </c>
      <c r="I79" s="3">
        <v>4</v>
      </c>
      <c r="J79" s="3">
        <v>4</v>
      </c>
      <c r="K79" s="3">
        <v>4</v>
      </c>
      <c r="L79" s="3">
        <v>4</v>
      </c>
      <c r="M79" s="3">
        <v>4</v>
      </c>
      <c r="N79" s="3">
        <v>4</v>
      </c>
      <c r="O79" s="3">
        <v>4</v>
      </c>
      <c r="P79" s="3">
        <v>4</v>
      </c>
      <c r="Q79" s="3">
        <v>4</v>
      </c>
    </row>
    <row r="80" spans="1:17" ht="12.5" hidden="1" x14ac:dyDescent="0.25">
      <c r="A80" s="2">
        <v>44653.512449664355</v>
      </c>
      <c r="B80" s="3" t="s">
        <v>105</v>
      </c>
      <c r="C80" s="3" t="s">
        <v>106</v>
      </c>
      <c r="D80" s="3">
        <v>9111501454</v>
      </c>
      <c r="E80" s="3" t="s">
        <v>19</v>
      </c>
      <c r="F80" s="3" t="s">
        <v>31</v>
      </c>
      <c r="G80" s="3">
        <v>910941</v>
      </c>
      <c r="H80" s="3" t="s">
        <v>22</v>
      </c>
      <c r="I80" s="3">
        <v>4</v>
      </c>
      <c r="J80" s="3">
        <v>4</v>
      </c>
      <c r="K80" s="3">
        <v>4</v>
      </c>
      <c r="L80" s="3">
        <v>4</v>
      </c>
      <c r="M80" s="3">
        <v>5</v>
      </c>
      <c r="N80" s="3">
        <v>4</v>
      </c>
      <c r="O80" s="3">
        <v>5</v>
      </c>
      <c r="P80" s="3">
        <v>4</v>
      </c>
      <c r="Q80" s="3">
        <v>4</v>
      </c>
    </row>
    <row r="81" spans="1:17" ht="12.5" hidden="1" x14ac:dyDescent="0.25">
      <c r="A81" s="2">
        <v>44653.630675972221</v>
      </c>
      <c r="B81" s="3" t="s">
        <v>32</v>
      </c>
      <c r="C81" s="3" t="s">
        <v>30</v>
      </c>
      <c r="D81" s="3">
        <v>6261651060</v>
      </c>
      <c r="E81" s="3" t="s">
        <v>19</v>
      </c>
      <c r="F81" s="3" t="s">
        <v>31</v>
      </c>
      <c r="G81" s="3">
        <v>200203</v>
      </c>
      <c r="H81" s="3" t="s">
        <v>22</v>
      </c>
      <c r="I81" s="3">
        <v>4</v>
      </c>
      <c r="J81" s="3">
        <v>4</v>
      </c>
      <c r="K81" s="3">
        <v>4</v>
      </c>
      <c r="L81" s="3">
        <v>5</v>
      </c>
      <c r="M81" s="3">
        <v>4</v>
      </c>
      <c r="N81" s="3">
        <v>5</v>
      </c>
      <c r="O81" s="3">
        <v>5</v>
      </c>
      <c r="P81" s="3">
        <v>5</v>
      </c>
      <c r="Q81" s="3">
        <v>5</v>
      </c>
    </row>
    <row r="82" spans="1:17" ht="12.5" hidden="1" x14ac:dyDescent="0.25">
      <c r="A82" s="2">
        <v>44653.631172141206</v>
      </c>
      <c r="B82" s="3" t="s">
        <v>116</v>
      </c>
      <c r="C82" s="3" t="s">
        <v>117</v>
      </c>
      <c r="D82" s="3">
        <v>7067585738</v>
      </c>
      <c r="E82" s="3" t="s">
        <v>19</v>
      </c>
      <c r="F82" s="3" t="s">
        <v>31</v>
      </c>
      <c r="G82" s="3">
        <v>200202</v>
      </c>
      <c r="H82" s="3" t="s">
        <v>22</v>
      </c>
      <c r="I82" s="3">
        <v>4</v>
      </c>
      <c r="J82" s="3">
        <v>4</v>
      </c>
      <c r="K82" s="3">
        <v>3</v>
      </c>
      <c r="L82" s="3">
        <v>4</v>
      </c>
      <c r="M82" s="3">
        <v>4</v>
      </c>
      <c r="N82" s="3">
        <v>4</v>
      </c>
      <c r="O82" s="3">
        <v>4</v>
      </c>
      <c r="P82" s="3">
        <v>4</v>
      </c>
      <c r="Q82" s="3">
        <v>4</v>
      </c>
    </row>
    <row r="83" spans="1:17" ht="12.5" hidden="1" x14ac:dyDescent="0.25">
      <c r="A83" s="2">
        <v>44654.477728090278</v>
      </c>
      <c r="B83" s="3" t="s">
        <v>130</v>
      </c>
      <c r="C83" s="3" t="s">
        <v>131</v>
      </c>
      <c r="D83" s="3">
        <v>6266668546</v>
      </c>
      <c r="E83" s="3" t="s">
        <v>19</v>
      </c>
      <c r="F83" s="3" t="s">
        <v>31</v>
      </c>
      <c r="G83" s="3">
        <v>210965</v>
      </c>
      <c r="H83" s="3" t="s">
        <v>22</v>
      </c>
      <c r="I83" s="3">
        <v>3</v>
      </c>
      <c r="J83" s="3">
        <v>4</v>
      </c>
      <c r="K83" s="3">
        <v>4</v>
      </c>
      <c r="L83" s="3">
        <v>3</v>
      </c>
      <c r="M83" s="3">
        <v>4</v>
      </c>
      <c r="N83" s="3">
        <v>5</v>
      </c>
      <c r="O83" s="3">
        <v>4</v>
      </c>
      <c r="P83" s="3">
        <v>3</v>
      </c>
      <c r="Q83" s="3">
        <v>3</v>
      </c>
    </row>
    <row r="84" spans="1:17" ht="12.5" hidden="1" x14ac:dyDescent="0.25">
      <c r="A84" s="2">
        <v>44654.648081724532</v>
      </c>
      <c r="B84" s="3" t="s">
        <v>140</v>
      </c>
      <c r="C84" s="3" t="s">
        <v>141</v>
      </c>
      <c r="D84" s="3">
        <v>7389579301</v>
      </c>
      <c r="E84" s="3" t="s">
        <v>19</v>
      </c>
      <c r="F84" s="3" t="s">
        <v>31</v>
      </c>
      <c r="G84" s="3">
        <v>21910138</v>
      </c>
      <c r="H84" s="3" t="s">
        <v>22</v>
      </c>
      <c r="I84" s="3">
        <v>3</v>
      </c>
      <c r="J84" s="3">
        <v>3</v>
      </c>
      <c r="K84" s="3">
        <v>3</v>
      </c>
      <c r="L84" s="3">
        <v>3</v>
      </c>
      <c r="M84" s="3">
        <v>3</v>
      </c>
      <c r="N84" s="3">
        <v>3</v>
      </c>
      <c r="O84" s="3">
        <v>3</v>
      </c>
      <c r="P84" s="3">
        <v>3</v>
      </c>
      <c r="Q84" s="3">
        <v>3</v>
      </c>
    </row>
    <row r="85" spans="1:17" ht="12.5" hidden="1" x14ac:dyDescent="0.25">
      <c r="A85" s="2">
        <v>44654.808990266203</v>
      </c>
      <c r="B85" s="3" t="s">
        <v>144</v>
      </c>
      <c r="C85" s="3" t="s">
        <v>145</v>
      </c>
      <c r="D85" s="3">
        <v>9399092383</v>
      </c>
      <c r="E85" s="3" t="s">
        <v>19</v>
      </c>
      <c r="F85" s="3" t="s">
        <v>31</v>
      </c>
      <c r="G85" s="3">
        <v>210979</v>
      </c>
      <c r="H85" s="3" t="s">
        <v>22</v>
      </c>
      <c r="I85" s="3">
        <v>4</v>
      </c>
      <c r="J85" s="3">
        <v>4</v>
      </c>
      <c r="K85" s="3">
        <v>4</v>
      </c>
      <c r="L85" s="3">
        <v>4</v>
      </c>
      <c r="M85" s="3">
        <v>4</v>
      </c>
      <c r="N85" s="3">
        <v>4</v>
      </c>
      <c r="O85" s="3">
        <v>4</v>
      </c>
      <c r="P85" s="3">
        <v>4</v>
      </c>
      <c r="Q85" s="3">
        <v>4</v>
      </c>
    </row>
    <row r="86" spans="1:17" ht="12.5" hidden="1" x14ac:dyDescent="0.25">
      <c r="A86" s="2">
        <v>44655.352300393519</v>
      </c>
      <c r="B86" s="3" t="s">
        <v>150</v>
      </c>
      <c r="C86" s="3" t="s">
        <v>154</v>
      </c>
      <c r="D86" s="3">
        <v>9109476962</v>
      </c>
      <c r="E86" s="3" t="s">
        <v>19</v>
      </c>
      <c r="F86" s="3" t="s">
        <v>31</v>
      </c>
      <c r="G86" s="3">
        <v>210937</v>
      </c>
      <c r="H86" s="3" t="s">
        <v>22</v>
      </c>
      <c r="I86" s="3">
        <v>5</v>
      </c>
      <c r="J86" s="3">
        <v>4</v>
      </c>
      <c r="K86" s="3">
        <v>5</v>
      </c>
      <c r="L86" s="3">
        <v>5</v>
      </c>
      <c r="M86" s="3">
        <v>4</v>
      </c>
      <c r="N86" s="3">
        <v>5</v>
      </c>
      <c r="O86" s="3">
        <v>4</v>
      </c>
      <c r="P86" s="3">
        <v>4</v>
      </c>
      <c r="Q86" s="3">
        <v>5</v>
      </c>
    </row>
    <row r="87" spans="1:17" ht="12.5" hidden="1" x14ac:dyDescent="0.25">
      <c r="A87" s="2">
        <v>44655.796516724542</v>
      </c>
      <c r="B87" s="3" t="s">
        <v>166</v>
      </c>
      <c r="C87" s="3" t="s">
        <v>167</v>
      </c>
      <c r="D87" s="3">
        <v>6266149375</v>
      </c>
      <c r="E87" s="3" t="s">
        <v>19</v>
      </c>
      <c r="F87" s="3" t="s">
        <v>31</v>
      </c>
      <c r="G87" s="3">
        <v>210950</v>
      </c>
      <c r="H87" s="3" t="s">
        <v>22</v>
      </c>
      <c r="I87" s="3">
        <v>3</v>
      </c>
      <c r="J87" s="3">
        <v>3</v>
      </c>
      <c r="K87" s="3">
        <v>3</v>
      </c>
      <c r="L87" s="3">
        <v>3</v>
      </c>
      <c r="M87" s="3">
        <v>2</v>
      </c>
      <c r="N87" s="3">
        <v>3</v>
      </c>
      <c r="O87" s="3">
        <v>3</v>
      </c>
      <c r="P87" s="3">
        <v>4</v>
      </c>
      <c r="Q87" s="3">
        <v>3</v>
      </c>
    </row>
    <row r="88" spans="1:17" ht="12.5" hidden="1" x14ac:dyDescent="0.25">
      <c r="A88" s="2">
        <v>44655.832463564817</v>
      </c>
      <c r="B88" s="3" t="s">
        <v>168</v>
      </c>
      <c r="C88" s="3" t="s">
        <v>169</v>
      </c>
      <c r="D88" s="3">
        <v>7470377655</v>
      </c>
      <c r="E88" s="3" t="s">
        <v>19</v>
      </c>
      <c r="F88" s="3" t="s">
        <v>31</v>
      </c>
      <c r="G88" s="3">
        <v>21910022</v>
      </c>
      <c r="H88" s="3" t="s">
        <v>22</v>
      </c>
      <c r="I88" s="3">
        <v>5</v>
      </c>
      <c r="J88" s="3">
        <v>5</v>
      </c>
      <c r="K88" s="3">
        <v>5</v>
      </c>
      <c r="L88" s="3">
        <v>5</v>
      </c>
      <c r="M88" s="3">
        <v>5</v>
      </c>
      <c r="N88" s="3">
        <v>5</v>
      </c>
      <c r="O88" s="3">
        <v>5</v>
      </c>
      <c r="P88" s="3">
        <v>5</v>
      </c>
      <c r="Q88" s="3">
        <v>5</v>
      </c>
    </row>
    <row r="89" spans="1:17" ht="12.5" hidden="1" x14ac:dyDescent="0.25">
      <c r="A89" s="2">
        <v>44656.646639282408</v>
      </c>
      <c r="B89" s="3" t="s">
        <v>178</v>
      </c>
      <c r="C89" s="3" t="s">
        <v>179</v>
      </c>
      <c r="D89" s="3">
        <v>9617450681</v>
      </c>
      <c r="E89" s="3" t="s">
        <v>19</v>
      </c>
      <c r="F89" s="3" t="s">
        <v>31</v>
      </c>
      <c r="G89" s="3">
        <v>210966</v>
      </c>
      <c r="H89" s="3" t="s">
        <v>22</v>
      </c>
      <c r="I89" s="3">
        <v>4</v>
      </c>
      <c r="J89" s="3">
        <v>4</v>
      </c>
      <c r="K89" s="3">
        <v>5</v>
      </c>
      <c r="L89" s="3">
        <v>5</v>
      </c>
      <c r="M89" s="3">
        <v>4</v>
      </c>
      <c r="N89" s="3">
        <v>5</v>
      </c>
      <c r="O89" s="3">
        <v>5</v>
      </c>
      <c r="P89" s="3">
        <v>5</v>
      </c>
      <c r="Q89" s="3">
        <v>5</v>
      </c>
    </row>
    <row r="90" spans="1:17" ht="12.5" hidden="1" x14ac:dyDescent="0.25">
      <c r="A90" s="2">
        <v>44653.41458744213</v>
      </c>
      <c r="B90" s="3" t="s">
        <v>17</v>
      </c>
      <c r="C90" s="3" t="s">
        <v>18</v>
      </c>
      <c r="D90" s="3">
        <v>9977806520</v>
      </c>
      <c r="E90" s="3" t="s">
        <v>19</v>
      </c>
      <c r="F90" s="3" t="s">
        <v>20</v>
      </c>
      <c r="G90" s="3">
        <v>211088</v>
      </c>
      <c r="H90" s="3" t="s">
        <v>22</v>
      </c>
      <c r="I90" s="3">
        <v>5</v>
      </c>
      <c r="J90" s="3">
        <v>5</v>
      </c>
      <c r="K90" s="3">
        <v>5</v>
      </c>
      <c r="L90" s="3">
        <v>5</v>
      </c>
      <c r="M90" s="3">
        <v>5</v>
      </c>
      <c r="N90" s="3">
        <v>5</v>
      </c>
      <c r="O90" s="3">
        <v>5</v>
      </c>
      <c r="P90" s="3">
        <v>5</v>
      </c>
      <c r="Q90" s="3">
        <v>5</v>
      </c>
    </row>
    <row r="91" spans="1:17" ht="12.5" hidden="1" x14ac:dyDescent="0.25">
      <c r="A91" s="2">
        <v>44653.459280659721</v>
      </c>
      <c r="B91" s="3" t="s">
        <v>50</v>
      </c>
      <c r="C91" s="3" t="s">
        <v>51</v>
      </c>
      <c r="D91" s="3">
        <v>7440200181</v>
      </c>
      <c r="E91" s="3" t="s">
        <v>19</v>
      </c>
      <c r="F91" s="3" t="s">
        <v>20</v>
      </c>
      <c r="G91" s="3">
        <v>211052</v>
      </c>
      <c r="H91" s="3" t="s">
        <v>22</v>
      </c>
      <c r="I91" s="3">
        <v>4</v>
      </c>
      <c r="J91" s="3">
        <v>4</v>
      </c>
      <c r="K91" s="3">
        <v>4</v>
      </c>
      <c r="L91" s="3">
        <v>5</v>
      </c>
      <c r="M91" s="3">
        <v>4</v>
      </c>
      <c r="N91" s="3">
        <v>4</v>
      </c>
      <c r="O91" s="3">
        <v>4</v>
      </c>
      <c r="P91" s="3">
        <v>4</v>
      </c>
      <c r="Q91" s="3">
        <v>5</v>
      </c>
    </row>
    <row r="92" spans="1:17" ht="12.5" hidden="1" x14ac:dyDescent="0.25">
      <c r="A92" s="2">
        <v>44653.476364004629</v>
      </c>
      <c r="B92" s="3" t="s">
        <v>69</v>
      </c>
      <c r="C92" s="3" t="s">
        <v>70</v>
      </c>
      <c r="D92" s="3">
        <v>6266024884</v>
      </c>
      <c r="E92" s="3" t="s">
        <v>19</v>
      </c>
      <c r="F92" s="3" t="s">
        <v>20</v>
      </c>
      <c r="G92" s="3">
        <v>211078</v>
      </c>
      <c r="H92" s="3" t="s">
        <v>22</v>
      </c>
      <c r="I92" s="3">
        <v>4</v>
      </c>
      <c r="J92" s="3">
        <v>4</v>
      </c>
      <c r="K92" s="3">
        <v>4</v>
      </c>
      <c r="L92" s="3">
        <v>5</v>
      </c>
      <c r="M92" s="3">
        <v>4</v>
      </c>
      <c r="N92" s="3">
        <v>5</v>
      </c>
      <c r="O92" s="3">
        <v>5</v>
      </c>
      <c r="P92" s="3">
        <v>4</v>
      </c>
      <c r="Q92" s="3">
        <v>5</v>
      </c>
    </row>
    <row r="93" spans="1:17" ht="12.5" hidden="1" x14ac:dyDescent="0.25">
      <c r="A93" s="2">
        <v>44653.476632013888</v>
      </c>
      <c r="B93" s="3" t="s">
        <v>66</v>
      </c>
      <c r="C93" s="3" t="s">
        <v>68</v>
      </c>
      <c r="D93" s="3">
        <v>6266015819</v>
      </c>
      <c r="E93" s="3" t="s">
        <v>19</v>
      </c>
      <c r="F93" s="3" t="s">
        <v>20</v>
      </c>
      <c r="G93" s="3">
        <v>211079</v>
      </c>
      <c r="H93" s="3" t="s">
        <v>22</v>
      </c>
      <c r="I93" s="3">
        <v>5</v>
      </c>
      <c r="J93" s="3">
        <v>5</v>
      </c>
      <c r="K93" s="3">
        <v>5</v>
      </c>
      <c r="L93" s="3">
        <v>5</v>
      </c>
      <c r="M93" s="3">
        <v>5</v>
      </c>
      <c r="N93" s="3">
        <v>5</v>
      </c>
      <c r="O93" s="3">
        <v>5</v>
      </c>
      <c r="P93" s="3">
        <v>5</v>
      </c>
      <c r="Q93" s="3">
        <v>4</v>
      </c>
    </row>
    <row r="94" spans="1:17" ht="12.5" hidden="1" x14ac:dyDescent="0.25">
      <c r="A94" s="2">
        <v>44653.504786574078</v>
      </c>
      <c r="B94" s="3" t="s">
        <v>97</v>
      </c>
      <c r="C94" s="3" t="s">
        <v>98</v>
      </c>
      <c r="D94" s="3">
        <v>6261202226</v>
      </c>
      <c r="E94" s="3" t="s">
        <v>19</v>
      </c>
      <c r="F94" s="3" t="s">
        <v>20</v>
      </c>
      <c r="G94" s="3">
        <v>72</v>
      </c>
      <c r="H94" s="3" t="s">
        <v>22</v>
      </c>
      <c r="I94" s="3">
        <v>5</v>
      </c>
      <c r="J94" s="3">
        <v>5</v>
      </c>
      <c r="K94" s="3">
        <v>5</v>
      </c>
      <c r="L94" s="3">
        <v>5</v>
      </c>
      <c r="M94" s="3">
        <v>5</v>
      </c>
      <c r="N94" s="3">
        <v>5</v>
      </c>
      <c r="O94" s="3">
        <v>5</v>
      </c>
      <c r="P94" s="3">
        <v>5</v>
      </c>
      <c r="Q94" s="3">
        <v>5</v>
      </c>
    </row>
    <row r="95" spans="1:17" ht="12.5" hidden="1" x14ac:dyDescent="0.25">
      <c r="A95" s="2">
        <v>44653.510840590279</v>
      </c>
      <c r="B95" s="3" t="s">
        <v>99</v>
      </c>
      <c r="C95" s="3" t="s">
        <v>100</v>
      </c>
      <c r="D95" s="3">
        <v>9165215976</v>
      </c>
      <c r="E95" s="3" t="s">
        <v>19</v>
      </c>
      <c r="F95" s="3" t="s">
        <v>20</v>
      </c>
      <c r="G95" s="3" t="s">
        <v>101</v>
      </c>
      <c r="H95" s="3" t="s">
        <v>22</v>
      </c>
      <c r="I95" s="3">
        <v>4</v>
      </c>
      <c r="J95" s="3">
        <v>4</v>
      </c>
      <c r="K95" s="3">
        <v>4</v>
      </c>
      <c r="L95" s="3">
        <v>4</v>
      </c>
      <c r="M95" s="3">
        <v>4</v>
      </c>
      <c r="N95" s="3">
        <v>4</v>
      </c>
      <c r="O95" s="3">
        <v>3</v>
      </c>
      <c r="P95" s="3">
        <v>4</v>
      </c>
      <c r="Q95" s="3">
        <v>4</v>
      </c>
    </row>
    <row r="96" spans="1:17" ht="12.5" hidden="1" x14ac:dyDescent="0.25">
      <c r="A96" s="2">
        <v>44653.900542129632</v>
      </c>
      <c r="B96" s="3" t="s">
        <v>124</v>
      </c>
      <c r="C96" s="3" t="s">
        <v>125</v>
      </c>
      <c r="D96" s="3">
        <v>7879677955</v>
      </c>
      <c r="E96" s="3" t="s">
        <v>19</v>
      </c>
      <c r="F96" s="3" t="s">
        <v>20</v>
      </c>
      <c r="G96" s="3">
        <v>211074</v>
      </c>
      <c r="H96" s="3" t="s">
        <v>22</v>
      </c>
      <c r="I96" s="3">
        <v>5</v>
      </c>
      <c r="J96" s="3">
        <v>5</v>
      </c>
      <c r="K96" s="3">
        <v>5</v>
      </c>
      <c r="L96" s="3">
        <v>4</v>
      </c>
      <c r="M96" s="3">
        <v>4</v>
      </c>
      <c r="N96" s="3">
        <v>5</v>
      </c>
      <c r="O96" s="3">
        <v>5</v>
      </c>
      <c r="P96" s="3">
        <v>4</v>
      </c>
      <c r="Q96" s="3">
        <v>5</v>
      </c>
    </row>
    <row r="97" spans="1:17" ht="12.5" hidden="1" x14ac:dyDescent="0.25">
      <c r="A97" s="2">
        <v>44654.725709861115</v>
      </c>
      <c r="B97" s="3" t="s">
        <v>142</v>
      </c>
      <c r="C97" s="3" t="s">
        <v>143</v>
      </c>
      <c r="D97" s="3">
        <v>6263493394</v>
      </c>
      <c r="E97" s="3" t="s">
        <v>19</v>
      </c>
      <c r="F97" s="3" t="s">
        <v>20</v>
      </c>
      <c r="G97" s="3">
        <v>211125</v>
      </c>
      <c r="H97" s="3" t="s">
        <v>22</v>
      </c>
      <c r="I97" s="3">
        <v>5</v>
      </c>
      <c r="J97" s="3">
        <v>5</v>
      </c>
      <c r="K97" s="3">
        <v>5</v>
      </c>
      <c r="L97" s="3">
        <v>5</v>
      </c>
      <c r="M97" s="3">
        <v>5</v>
      </c>
      <c r="N97" s="3">
        <v>4</v>
      </c>
      <c r="O97" s="3">
        <v>4</v>
      </c>
      <c r="P97" s="3">
        <v>5</v>
      </c>
      <c r="Q97" s="3">
        <v>5</v>
      </c>
    </row>
    <row r="98" spans="1:17" ht="12.5" hidden="1" x14ac:dyDescent="0.25">
      <c r="A98" s="2">
        <v>44654.809515428242</v>
      </c>
      <c r="B98" s="3" t="s">
        <v>146</v>
      </c>
      <c r="C98" s="3" t="s">
        <v>147</v>
      </c>
      <c r="D98" s="3">
        <v>6268043447</v>
      </c>
      <c r="E98" s="3" t="s">
        <v>19</v>
      </c>
      <c r="F98" s="3" t="s">
        <v>20</v>
      </c>
      <c r="G98" s="3">
        <v>211124</v>
      </c>
      <c r="H98" s="3" t="s">
        <v>22</v>
      </c>
      <c r="I98" s="3">
        <v>4</v>
      </c>
      <c r="J98" s="3">
        <v>4</v>
      </c>
      <c r="K98" s="3">
        <v>5</v>
      </c>
      <c r="L98" s="3">
        <v>4</v>
      </c>
      <c r="M98" s="3">
        <v>4</v>
      </c>
      <c r="N98" s="3">
        <v>4</v>
      </c>
      <c r="O98" s="3">
        <v>4</v>
      </c>
      <c r="P98" s="3">
        <v>4</v>
      </c>
      <c r="Q98" s="3">
        <v>3</v>
      </c>
    </row>
    <row r="99" spans="1:17" ht="12.5" hidden="1" x14ac:dyDescent="0.25">
      <c r="A99" s="2">
        <v>44655.674996539354</v>
      </c>
      <c r="B99" s="3" t="s">
        <v>161</v>
      </c>
      <c r="C99" s="3" t="s">
        <v>162</v>
      </c>
      <c r="D99" s="3">
        <v>7489505419</v>
      </c>
      <c r="E99" s="3" t="s">
        <v>19</v>
      </c>
      <c r="F99" s="3" t="s">
        <v>20</v>
      </c>
      <c r="G99" s="3">
        <v>271099</v>
      </c>
      <c r="H99" s="3" t="s">
        <v>22</v>
      </c>
      <c r="I99" s="3">
        <v>5</v>
      </c>
      <c r="J99" s="3">
        <v>5</v>
      </c>
      <c r="K99" s="3">
        <v>5</v>
      </c>
      <c r="L99" s="3">
        <v>5</v>
      </c>
      <c r="M99" s="3">
        <v>5</v>
      </c>
      <c r="N99" s="3">
        <v>5</v>
      </c>
      <c r="O99" s="3">
        <v>5</v>
      </c>
      <c r="P99" s="3">
        <v>5</v>
      </c>
      <c r="Q99" s="3">
        <v>5</v>
      </c>
    </row>
    <row r="100" spans="1:17" ht="12.5" hidden="1" x14ac:dyDescent="0.25">
      <c r="A100" s="2">
        <v>44656.802141527776</v>
      </c>
      <c r="B100" s="3" t="s">
        <v>181</v>
      </c>
      <c r="C100" s="3" t="s">
        <v>182</v>
      </c>
      <c r="D100" s="3">
        <v>7722963679</v>
      </c>
      <c r="E100" s="3" t="s">
        <v>19</v>
      </c>
      <c r="F100" s="3" t="s">
        <v>20</v>
      </c>
      <c r="G100" s="3">
        <v>211076</v>
      </c>
      <c r="H100" s="3" t="s">
        <v>22</v>
      </c>
      <c r="I100" s="3">
        <v>3</v>
      </c>
      <c r="J100" s="3">
        <v>5</v>
      </c>
      <c r="K100" s="3">
        <v>5</v>
      </c>
      <c r="L100" s="3">
        <v>5</v>
      </c>
      <c r="M100" s="3">
        <v>4</v>
      </c>
      <c r="N100" s="3">
        <v>5</v>
      </c>
      <c r="O100" s="3">
        <v>5</v>
      </c>
      <c r="P100" s="3">
        <v>3</v>
      </c>
      <c r="Q100" s="3">
        <v>5</v>
      </c>
    </row>
    <row r="101" spans="1:17" ht="12.5" hidden="1" x14ac:dyDescent="0.25">
      <c r="A101" s="2">
        <v>44656.938241932876</v>
      </c>
      <c r="B101" s="3" t="s">
        <v>183</v>
      </c>
      <c r="C101" s="3" t="s">
        <v>184</v>
      </c>
      <c r="D101" s="3">
        <v>6266304122</v>
      </c>
      <c r="E101" s="3" t="s">
        <v>19</v>
      </c>
      <c r="F101" s="3" t="s">
        <v>20</v>
      </c>
      <c r="G101" s="3">
        <v>211073</v>
      </c>
      <c r="H101" s="3" t="s">
        <v>22</v>
      </c>
      <c r="I101" s="3">
        <v>5</v>
      </c>
      <c r="J101" s="3">
        <v>5</v>
      </c>
      <c r="K101" s="3">
        <v>5</v>
      </c>
      <c r="L101" s="3">
        <v>5</v>
      </c>
      <c r="M101" s="3">
        <v>5</v>
      </c>
      <c r="N101" s="3">
        <v>5</v>
      </c>
      <c r="O101" s="3">
        <v>5</v>
      </c>
      <c r="P101" s="3">
        <v>5</v>
      </c>
      <c r="Q101" s="3">
        <v>5</v>
      </c>
    </row>
    <row r="102" spans="1:17" ht="12.5" hidden="1" x14ac:dyDescent="0.25">
      <c r="A102" s="2">
        <v>44657.771913564815</v>
      </c>
      <c r="B102" s="3" t="s">
        <v>185</v>
      </c>
      <c r="C102" s="3" t="s">
        <v>186</v>
      </c>
      <c r="D102" s="3">
        <v>7879741013</v>
      </c>
      <c r="E102" s="3" t="s">
        <v>19</v>
      </c>
      <c r="F102" s="3" t="s">
        <v>20</v>
      </c>
      <c r="G102" s="3">
        <v>211100</v>
      </c>
      <c r="H102" s="3" t="s">
        <v>22</v>
      </c>
      <c r="I102" s="3">
        <v>4</v>
      </c>
      <c r="J102" s="3">
        <v>4</v>
      </c>
      <c r="K102" s="3">
        <v>4</v>
      </c>
      <c r="L102" s="3">
        <v>4</v>
      </c>
      <c r="M102" s="3">
        <v>4</v>
      </c>
      <c r="N102" s="3">
        <v>4</v>
      </c>
      <c r="O102" s="3">
        <v>4</v>
      </c>
      <c r="P102" s="3">
        <v>4</v>
      </c>
      <c r="Q102" s="3">
        <v>4</v>
      </c>
    </row>
    <row r="103" spans="1:17" ht="12.5" hidden="1" x14ac:dyDescent="0.25">
      <c r="A103" s="2">
        <v>44657.777831805557</v>
      </c>
      <c r="B103" s="3" t="s">
        <v>185</v>
      </c>
      <c r="C103" s="3" t="s">
        <v>186</v>
      </c>
      <c r="D103" s="3">
        <v>7879741010</v>
      </c>
      <c r="E103" s="3" t="s">
        <v>19</v>
      </c>
      <c r="F103" s="3" t="s">
        <v>20</v>
      </c>
      <c r="G103" s="3">
        <v>211100</v>
      </c>
      <c r="H103" s="3" t="s">
        <v>22</v>
      </c>
      <c r="I103" s="3">
        <v>4</v>
      </c>
      <c r="J103" s="3">
        <v>4</v>
      </c>
      <c r="K103" s="3">
        <v>4</v>
      </c>
      <c r="L103" s="3">
        <v>4</v>
      </c>
      <c r="M103" s="3">
        <v>4</v>
      </c>
      <c r="N103" s="3">
        <v>4</v>
      </c>
      <c r="O103" s="3">
        <v>4</v>
      </c>
      <c r="P103" s="3">
        <v>4</v>
      </c>
      <c r="Q103" s="3">
        <v>4</v>
      </c>
    </row>
    <row r="104" spans="1:17" ht="12.5" hidden="1" x14ac:dyDescent="0.25">
      <c r="A104" s="2">
        <v>44662.526803379631</v>
      </c>
      <c r="B104" s="3" t="s">
        <v>194</v>
      </c>
      <c r="C104" s="3" t="s">
        <v>195</v>
      </c>
      <c r="D104" s="3">
        <v>7587047402</v>
      </c>
      <c r="E104" s="3" t="s">
        <v>19</v>
      </c>
      <c r="F104" s="3" t="s">
        <v>20</v>
      </c>
      <c r="G104" s="3">
        <v>211056</v>
      </c>
      <c r="H104" s="3" t="s">
        <v>22</v>
      </c>
      <c r="I104" s="3">
        <v>2</v>
      </c>
      <c r="J104" s="3">
        <v>3</v>
      </c>
      <c r="K104" s="3">
        <v>4</v>
      </c>
      <c r="L104" s="3">
        <v>3</v>
      </c>
      <c r="M104" s="3">
        <v>2</v>
      </c>
      <c r="N104" s="3">
        <v>4</v>
      </c>
      <c r="O104" s="3">
        <v>3</v>
      </c>
      <c r="P104" s="3">
        <v>3</v>
      </c>
      <c r="Q104" s="3">
        <v>3</v>
      </c>
    </row>
    <row r="105" spans="1:17" ht="12.5" hidden="1" x14ac:dyDescent="0.25">
      <c r="A105" s="2">
        <v>44662.528242326385</v>
      </c>
      <c r="B105" s="3" t="s">
        <v>194</v>
      </c>
      <c r="C105" s="3" t="s">
        <v>195</v>
      </c>
      <c r="D105" s="3">
        <v>7587047402</v>
      </c>
      <c r="E105" s="3" t="s">
        <v>19</v>
      </c>
      <c r="F105" s="3" t="s">
        <v>20</v>
      </c>
      <c r="G105" s="3">
        <v>211056</v>
      </c>
      <c r="H105" s="3" t="s">
        <v>22</v>
      </c>
      <c r="I105" s="3">
        <v>3</v>
      </c>
      <c r="J105" s="3">
        <v>3</v>
      </c>
      <c r="K105" s="3">
        <v>3</v>
      </c>
      <c r="L105" s="3">
        <v>4</v>
      </c>
      <c r="M105" s="3">
        <v>3</v>
      </c>
      <c r="N105" s="3">
        <v>4</v>
      </c>
      <c r="O105" s="3">
        <v>3</v>
      </c>
      <c r="P105" s="3">
        <v>4</v>
      </c>
      <c r="Q105" s="3">
        <v>4</v>
      </c>
    </row>
    <row r="106" spans="1:17" ht="12.5" hidden="1" x14ac:dyDescent="0.25">
      <c r="A106" s="2">
        <v>44664.487536458335</v>
      </c>
      <c r="B106" s="3" t="s">
        <v>196</v>
      </c>
      <c r="C106" s="3" t="s">
        <v>197</v>
      </c>
      <c r="D106" s="3">
        <v>9098229054</v>
      </c>
      <c r="E106" s="3" t="s">
        <v>19</v>
      </c>
      <c r="F106" s="3" t="s">
        <v>20</v>
      </c>
      <c r="G106" s="3">
        <v>211062</v>
      </c>
      <c r="H106" s="3" t="s">
        <v>22</v>
      </c>
      <c r="I106" s="3">
        <v>5</v>
      </c>
      <c r="J106" s="3">
        <v>5</v>
      </c>
      <c r="K106" s="3">
        <v>5</v>
      </c>
      <c r="L106" s="3">
        <v>5</v>
      </c>
      <c r="M106" s="3">
        <v>4</v>
      </c>
      <c r="N106" s="3">
        <v>5</v>
      </c>
      <c r="O106" s="3">
        <v>4</v>
      </c>
      <c r="P106" s="3">
        <v>5</v>
      </c>
      <c r="Q106" s="3">
        <v>5</v>
      </c>
    </row>
    <row r="107" spans="1:17" ht="12.5" hidden="1" x14ac:dyDescent="0.25">
      <c r="A107" s="2">
        <v>44674.876046412042</v>
      </c>
      <c r="B107" s="3" t="s">
        <v>200</v>
      </c>
      <c r="C107" s="3" t="s">
        <v>201</v>
      </c>
      <c r="D107" s="3">
        <v>9098418013</v>
      </c>
      <c r="E107" s="3" t="s">
        <v>19</v>
      </c>
      <c r="F107" s="3" t="s">
        <v>20</v>
      </c>
      <c r="G107" s="3">
        <v>211071</v>
      </c>
      <c r="H107" s="3" t="s">
        <v>22</v>
      </c>
      <c r="I107" s="3">
        <v>4</v>
      </c>
      <c r="J107" s="3">
        <v>4</v>
      </c>
      <c r="K107" s="3">
        <v>4</v>
      </c>
      <c r="L107" s="3">
        <v>4</v>
      </c>
      <c r="M107" s="3">
        <v>4</v>
      </c>
      <c r="N107" s="3">
        <v>4</v>
      </c>
      <c r="O107" s="3">
        <v>4</v>
      </c>
      <c r="P107" s="3">
        <v>4</v>
      </c>
      <c r="Q107" s="3">
        <v>4</v>
      </c>
    </row>
    <row r="108" spans="1:17" ht="12.5" hidden="1" x14ac:dyDescent="0.25">
      <c r="A108" s="2">
        <v>44674.87753135417</v>
      </c>
      <c r="B108" s="3" t="s">
        <v>200</v>
      </c>
      <c r="C108" s="3" t="s">
        <v>201</v>
      </c>
      <c r="D108" s="3">
        <v>9098418013</v>
      </c>
      <c r="E108" s="3" t="s">
        <v>19</v>
      </c>
      <c r="F108" s="3" t="s">
        <v>20</v>
      </c>
      <c r="G108" s="3">
        <v>211071</v>
      </c>
      <c r="H108" s="3" t="s">
        <v>22</v>
      </c>
      <c r="I108" s="3">
        <v>4</v>
      </c>
      <c r="J108" s="3">
        <v>4</v>
      </c>
      <c r="K108" s="3">
        <v>4</v>
      </c>
      <c r="L108" s="3">
        <v>4</v>
      </c>
      <c r="M108" s="3">
        <v>4</v>
      </c>
      <c r="N108" s="3">
        <v>4</v>
      </c>
      <c r="O108" s="3">
        <v>4</v>
      </c>
      <c r="P108" s="3">
        <v>4</v>
      </c>
      <c r="Q108" s="3">
        <v>4</v>
      </c>
    </row>
    <row r="109" spans="1:17" ht="12.5" hidden="1" x14ac:dyDescent="0.25">
      <c r="A109" s="2">
        <v>44762.892255763887</v>
      </c>
      <c r="B109" s="3" t="s">
        <v>218</v>
      </c>
      <c r="C109" s="3" t="s">
        <v>219</v>
      </c>
      <c r="D109" s="3">
        <v>9111233403</v>
      </c>
      <c r="E109" s="3" t="s">
        <v>19</v>
      </c>
      <c r="F109" s="3" t="s">
        <v>20</v>
      </c>
      <c r="G109" s="3">
        <v>211171</v>
      </c>
      <c r="H109" s="3" t="s">
        <v>22</v>
      </c>
      <c r="I109" s="3">
        <v>5</v>
      </c>
      <c r="J109" s="3">
        <v>5</v>
      </c>
      <c r="K109" s="3">
        <v>5</v>
      </c>
      <c r="L109" s="3">
        <v>5</v>
      </c>
      <c r="M109" s="3">
        <v>5</v>
      </c>
      <c r="N109" s="3">
        <v>5</v>
      </c>
      <c r="O109" s="3">
        <v>5</v>
      </c>
      <c r="P109" s="3">
        <v>5</v>
      </c>
      <c r="Q109" s="3">
        <v>5</v>
      </c>
    </row>
    <row r="110" spans="1:17" ht="13" hidden="1" thickBo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s="7" customFormat="1" ht="13" thickBot="1" x14ac:dyDescent="0.3">
      <c r="A111" s="5"/>
      <c r="B111" s="6"/>
      <c r="C111" s="6"/>
      <c r="D111" s="6"/>
      <c r="E111" s="6"/>
      <c r="F111" s="6"/>
      <c r="G111" s="6"/>
      <c r="H111" s="13" t="s">
        <v>226</v>
      </c>
      <c r="I111" s="14">
        <f>COUNTIF(I35:I109,1)</f>
        <v>3</v>
      </c>
      <c r="J111" s="14">
        <f t="shared" ref="J111:Q111" si="3">COUNTIF(J35:J109,1)</f>
        <v>3</v>
      </c>
      <c r="K111" s="14">
        <f t="shared" si="3"/>
        <v>4</v>
      </c>
      <c r="L111" s="14">
        <f t="shared" si="3"/>
        <v>2</v>
      </c>
      <c r="M111" s="14">
        <f t="shared" si="3"/>
        <v>2</v>
      </c>
      <c r="N111" s="14">
        <f t="shared" si="3"/>
        <v>2</v>
      </c>
      <c r="O111" s="14">
        <f t="shared" si="3"/>
        <v>3</v>
      </c>
      <c r="P111" s="14">
        <f t="shared" si="3"/>
        <v>2</v>
      </c>
      <c r="Q111" s="14">
        <f t="shared" si="3"/>
        <v>2</v>
      </c>
    </row>
    <row r="112" spans="1:17" ht="13" thickBot="1" x14ac:dyDescent="0.3">
      <c r="A112" s="2"/>
      <c r="B112" s="3"/>
      <c r="C112" s="3"/>
      <c r="D112" s="3"/>
      <c r="E112" s="3"/>
      <c r="F112" s="3"/>
      <c r="G112" s="3"/>
      <c r="H112" s="15" t="s">
        <v>227</v>
      </c>
      <c r="I112" s="14">
        <f>COUNTIF(I35:I109,2)</f>
        <v>4</v>
      </c>
      <c r="J112" s="14">
        <f t="shared" ref="J112:Q112" si="4">COUNTIF(J35:J109,2)</f>
        <v>1</v>
      </c>
      <c r="K112" s="14">
        <f t="shared" si="4"/>
        <v>1</v>
      </c>
      <c r="L112" s="14">
        <f t="shared" si="4"/>
        <v>3</v>
      </c>
      <c r="M112" s="14">
        <f t="shared" si="4"/>
        <v>4</v>
      </c>
      <c r="N112" s="14">
        <f t="shared" si="4"/>
        <v>1</v>
      </c>
      <c r="O112" s="14">
        <f t="shared" si="4"/>
        <v>2</v>
      </c>
      <c r="P112" s="14">
        <f t="shared" si="4"/>
        <v>2</v>
      </c>
      <c r="Q112" s="14">
        <f t="shared" si="4"/>
        <v>0</v>
      </c>
    </row>
    <row r="113" spans="1:17" ht="13" thickBot="1" x14ac:dyDescent="0.3">
      <c r="A113" s="2"/>
      <c r="B113" s="3"/>
      <c r="C113" s="3"/>
      <c r="D113" s="3"/>
      <c r="E113" s="3"/>
      <c r="F113" s="3"/>
      <c r="G113" s="3"/>
      <c r="H113" s="15" t="s">
        <v>228</v>
      </c>
      <c r="I113" s="14">
        <f>COUNTIF(I35:I109,3)</f>
        <v>9</v>
      </c>
      <c r="J113" s="14">
        <f t="shared" ref="J113:Q113" si="5">COUNTIF(J35:J109,3)</f>
        <v>7</v>
      </c>
      <c r="K113" s="14">
        <f t="shared" si="5"/>
        <v>6</v>
      </c>
      <c r="L113" s="14">
        <f t="shared" si="5"/>
        <v>9</v>
      </c>
      <c r="M113" s="14">
        <f t="shared" si="5"/>
        <v>7</v>
      </c>
      <c r="N113" s="14">
        <f t="shared" si="5"/>
        <v>9</v>
      </c>
      <c r="O113" s="14">
        <f t="shared" si="5"/>
        <v>9</v>
      </c>
      <c r="P113" s="14">
        <f t="shared" si="5"/>
        <v>9</v>
      </c>
      <c r="Q113" s="14">
        <f t="shared" si="5"/>
        <v>13</v>
      </c>
    </row>
    <row r="114" spans="1:17" ht="13" thickBot="1" x14ac:dyDescent="0.3">
      <c r="A114" s="2"/>
      <c r="B114" s="3"/>
      <c r="C114" s="3"/>
      <c r="D114" s="3"/>
      <c r="E114" s="3"/>
      <c r="F114" s="3"/>
      <c r="G114" s="3"/>
      <c r="H114" s="15" t="s">
        <v>229</v>
      </c>
      <c r="I114" s="14">
        <f>COUNTIF(I35:I109,4)</f>
        <v>26</v>
      </c>
      <c r="J114" s="14">
        <f t="shared" ref="J114:Q114" si="6">COUNTIF(J35:J109,4)</f>
        <v>25</v>
      </c>
      <c r="K114" s="14">
        <f t="shared" si="6"/>
        <v>28</v>
      </c>
      <c r="L114" s="14">
        <f t="shared" si="6"/>
        <v>20</v>
      </c>
      <c r="M114" s="14">
        <f t="shared" si="6"/>
        <v>29</v>
      </c>
      <c r="N114" s="14">
        <f t="shared" si="6"/>
        <v>25</v>
      </c>
      <c r="O114" s="14">
        <f t="shared" si="6"/>
        <v>22</v>
      </c>
      <c r="P114" s="14">
        <f t="shared" si="6"/>
        <v>26</v>
      </c>
      <c r="Q114" s="14">
        <f t="shared" si="6"/>
        <v>24</v>
      </c>
    </row>
    <row r="115" spans="1:17" ht="13" thickBot="1" x14ac:dyDescent="0.3">
      <c r="A115" s="2"/>
      <c r="B115" s="3"/>
      <c r="C115" s="3"/>
      <c r="D115" s="3"/>
      <c r="E115" s="3"/>
      <c r="F115" s="3"/>
      <c r="G115" s="3"/>
      <c r="H115" s="15" t="s">
        <v>230</v>
      </c>
      <c r="I115" s="14">
        <f>COUNTIF(I35:I109,5)</f>
        <v>33</v>
      </c>
      <c r="J115" s="14">
        <f t="shared" ref="J115:Q115" si="7">COUNTIF(J35:J109,5)</f>
        <v>38</v>
      </c>
      <c r="K115" s="14">
        <f t="shared" si="7"/>
        <v>36</v>
      </c>
      <c r="L115" s="14">
        <f t="shared" si="7"/>
        <v>41</v>
      </c>
      <c r="M115" s="14">
        <f t="shared" si="7"/>
        <v>33</v>
      </c>
      <c r="N115" s="14">
        <f t="shared" si="7"/>
        <v>38</v>
      </c>
      <c r="O115" s="14">
        <f t="shared" si="7"/>
        <v>39</v>
      </c>
      <c r="P115" s="14">
        <f t="shared" si="7"/>
        <v>36</v>
      </c>
      <c r="Q115" s="14">
        <f t="shared" si="7"/>
        <v>36</v>
      </c>
    </row>
    <row r="116" spans="1:17" ht="12.5" x14ac:dyDescent="0.25">
      <c r="A116" s="2"/>
      <c r="B116" s="3"/>
      <c r="C116" s="3"/>
      <c r="D116" s="3"/>
      <c r="E116" s="3"/>
      <c r="F116" s="3"/>
      <c r="G116" s="3"/>
      <c r="H116" s="16" t="s">
        <v>225</v>
      </c>
      <c r="I116" s="14">
        <f>SUM(I111:I115)</f>
        <v>75</v>
      </c>
      <c r="J116" s="14">
        <f t="shared" ref="J116:Q116" si="8">SUM(J111:J115)</f>
        <v>74</v>
      </c>
      <c r="K116" s="14">
        <f t="shared" si="8"/>
        <v>75</v>
      </c>
      <c r="L116" s="14">
        <f t="shared" si="8"/>
        <v>75</v>
      </c>
      <c r="M116" s="14">
        <f t="shared" si="8"/>
        <v>75</v>
      </c>
      <c r="N116" s="14">
        <f t="shared" si="8"/>
        <v>75</v>
      </c>
      <c r="O116" s="14">
        <f t="shared" si="8"/>
        <v>75</v>
      </c>
      <c r="P116" s="14">
        <f t="shared" si="8"/>
        <v>75</v>
      </c>
      <c r="Q116" s="14">
        <f t="shared" si="8"/>
        <v>75</v>
      </c>
    </row>
    <row r="117" spans="1:17" ht="12.5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5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5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s="7" customFormat="1" ht="12.5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5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5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5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5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5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5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5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5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5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5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5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5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5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5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5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5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5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5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5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5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5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5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5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5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5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s="7" customFormat="1" ht="12.5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5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5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5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5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5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5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5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5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5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5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5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5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5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5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5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5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s="7" customFormat="1" ht="15" customHeight="1" x14ac:dyDescent="0.2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2.5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5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5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5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5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5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5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5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5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s="7" customFormat="1" ht="12.5" x14ac:dyDescent="0.2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2.5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5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5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5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5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5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5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5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5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5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5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5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5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5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5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5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5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10"/>
  <sheetViews>
    <sheetView topLeftCell="G1" zoomScale="70" zoomScaleNormal="70" workbookViewId="0">
      <pane ySplit="1" topLeftCell="A2" activePane="bottomLeft" state="frozen"/>
      <selection pane="bottomLeft" activeCell="N75" sqref="N75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" hidden="1" thickBot="1" x14ac:dyDescent="0.3">
      <c r="A2" s="2">
        <v>44653.485668460649</v>
      </c>
      <c r="B2" s="3" t="s">
        <v>74</v>
      </c>
      <c r="C2" s="3" t="s">
        <v>75</v>
      </c>
      <c r="D2" s="3">
        <v>8319653748</v>
      </c>
      <c r="E2" s="3" t="s">
        <v>37</v>
      </c>
      <c r="F2" s="3" t="s">
        <v>20</v>
      </c>
      <c r="G2" s="3">
        <v>211372</v>
      </c>
      <c r="H2" s="3" t="s">
        <v>26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</row>
    <row r="3" spans="1:17" ht="13" hidden="1" thickBot="1" x14ac:dyDescent="0.3">
      <c r="A3" s="2">
        <v>44654.527119606486</v>
      </c>
      <c r="B3" s="3" t="s">
        <v>134</v>
      </c>
      <c r="C3" s="3" t="s">
        <v>135</v>
      </c>
      <c r="D3" s="3">
        <v>9399069418</v>
      </c>
      <c r="E3" s="3" t="s">
        <v>37</v>
      </c>
      <c r="F3" s="3" t="s">
        <v>20</v>
      </c>
      <c r="G3" s="3">
        <v>211380</v>
      </c>
      <c r="H3" s="3" t="s">
        <v>26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</row>
    <row r="4" spans="1:17" ht="13" hidden="1" thickBot="1" x14ac:dyDescent="0.3">
      <c r="A4" s="2">
        <v>44657.810758738429</v>
      </c>
      <c r="B4" s="3" t="s">
        <v>188</v>
      </c>
      <c r="C4" s="3" t="s">
        <v>189</v>
      </c>
      <c r="D4" s="3">
        <v>9685897591</v>
      </c>
      <c r="E4" s="3" t="s">
        <v>19</v>
      </c>
      <c r="F4" s="3" t="s">
        <v>25</v>
      </c>
      <c r="G4" s="3">
        <v>210196</v>
      </c>
      <c r="H4" s="3" t="s">
        <v>26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</row>
    <row r="5" spans="1:17" ht="13" hidden="1" thickBot="1" x14ac:dyDescent="0.3">
      <c r="A5" s="2">
        <v>44661.437014571755</v>
      </c>
      <c r="B5" s="3" t="s">
        <v>192</v>
      </c>
      <c r="C5" s="3" t="s">
        <v>193</v>
      </c>
      <c r="D5" s="3">
        <v>9516184145</v>
      </c>
      <c r="E5" s="3" t="s">
        <v>19</v>
      </c>
      <c r="F5" s="3" t="s">
        <v>25</v>
      </c>
      <c r="G5" s="3">
        <v>210235</v>
      </c>
      <c r="H5" s="3" t="s">
        <v>26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</row>
    <row r="6" spans="1:17" ht="13" hidden="1" thickBot="1" x14ac:dyDescent="0.3">
      <c r="A6" s="2">
        <v>44653.487412719907</v>
      </c>
      <c r="B6" s="3" t="s">
        <v>76</v>
      </c>
      <c r="C6" s="3" t="s">
        <v>77</v>
      </c>
      <c r="D6" s="3">
        <v>8717908539</v>
      </c>
      <c r="E6" s="3" t="s">
        <v>19</v>
      </c>
      <c r="F6" s="3" t="s">
        <v>31</v>
      </c>
      <c r="G6" s="3">
        <v>210934</v>
      </c>
      <c r="H6" s="3" t="s">
        <v>26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</row>
    <row r="7" spans="1:17" ht="13" hidden="1" thickBot="1" x14ac:dyDescent="0.3">
      <c r="A7" s="2">
        <v>44653.489975532408</v>
      </c>
      <c r="B7" s="3" t="s">
        <v>80</v>
      </c>
      <c r="C7" s="3" t="s">
        <v>57</v>
      </c>
      <c r="D7" s="3">
        <v>7828224362</v>
      </c>
      <c r="E7" s="3" t="s">
        <v>19</v>
      </c>
      <c r="F7" s="3" t="s">
        <v>31</v>
      </c>
      <c r="G7" s="3">
        <v>210938</v>
      </c>
      <c r="H7" s="3" t="s">
        <v>26</v>
      </c>
      <c r="I7" s="3">
        <v>3</v>
      </c>
      <c r="J7" s="3">
        <v>3</v>
      </c>
      <c r="K7" s="3">
        <v>2</v>
      </c>
      <c r="L7" s="3">
        <v>2</v>
      </c>
      <c r="M7" s="3">
        <v>4</v>
      </c>
      <c r="N7" s="3">
        <v>3</v>
      </c>
      <c r="O7" s="3">
        <v>3</v>
      </c>
      <c r="P7" s="3">
        <v>2</v>
      </c>
      <c r="Q7" s="3">
        <v>3</v>
      </c>
    </row>
    <row r="8" spans="1:17" ht="13" hidden="1" thickBot="1" x14ac:dyDescent="0.3">
      <c r="A8" s="2">
        <v>44654.514003692129</v>
      </c>
      <c r="B8" s="3" t="s">
        <v>87</v>
      </c>
      <c r="C8" s="3" t="s">
        <v>88</v>
      </c>
      <c r="D8" s="3">
        <v>8085295354</v>
      </c>
      <c r="E8" s="3" t="s">
        <v>19</v>
      </c>
      <c r="F8" s="3" t="s">
        <v>31</v>
      </c>
      <c r="G8" s="3">
        <v>210932</v>
      </c>
      <c r="H8" s="3" t="s">
        <v>26</v>
      </c>
      <c r="I8" s="3">
        <v>4</v>
      </c>
      <c r="J8" s="3">
        <v>3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</row>
    <row r="9" spans="1:17" ht="13" hidden="1" thickBot="1" x14ac:dyDescent="0.3">
      <c r="A9" s="2">
        <v>44655.354287268521</v>
      </c>
      <c r="B9" s="3" t="s">
        <v>150</v>
      </c>
      <c r="C9" s="3" t="s">
        <v>151</v>
      </c>
      <c r="D9" s="3">
        <v>9109476962</v>
      </c>
      <c r="E9" s="3" t="s">
        <v>19</v>
      </c>
      <c r="F9" s="3" t="s">
        <v>31</v>
      </c>
      <c r="G9" s="3">
        <v>210937</v>
      </c>
      <c r="H9" s="3" t="s">
        <v>26</v>
      </c>
      <c r="I9" s="3">
        <v>5</v>
      </c>
      <c r="J9" s="3">
        <v>4</v>
      </c>
      <c r="K9" s="3">
        <v>4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4</v>
      </c>
    </row>
    <row r="10" spans="1:17" ht="13" hidden="1" thickBot="1" x14ac:dyDescent="0.3">
      <c r="A10" s="2">
        <v>44655.833933171292</v>
      </c>
      <c r="B10" s="3" t="s">
        <v>168</v>
      </c>
      <c r="C10" s="3" t="s">
        <v>169</v>
      </c>
      <c r="D10" s="3">
        <v>7470377655</v>
      </c>
      <c r="E10" s="3" t="s">
        <v>19</v>
      </c>
      <c r="F10" s="3" t="s">
        <v>31</v>
      </c>
      <c r="G10" s="3">
        <v>21910022</v>
      </c>
      <c r="H10" s="3" t="s">
        <v>26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</row>
    <row r="11" spans="1:17" ht="13" hidden="1" thickBot="1" x14ac:dyDescent="0.3">
      <c r="A11" s="2">
        <v>44653.415921215274</v>
      </c>
      <c r="B11" s="3" t="s">
        <v>17</v>
      </c>
      <c r="C11" s="3" t="s">
        <v>18</v>
      </c>
      <c r="D11" s="3">
        <v>9977806520</v>
      </c>
      <c r="E11" s="3" t="s">
        <v>19</v>
      </c>
      <c r="F11" s="3" t="s">
        <v>20</v>
      </c>
      <c r="G11" s="3">
        <v>211088</v>
      </c>
      <c r="H11" s="3" t="s">
        <v>26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</row>
    <row r="12" spans="1:17" ht="13" hidden="1" thickBot="1" x14ac:dyDescent="0.3">
      <c r="A12" s="2">
        <v>44653.474155162039</v>
      </c>
      <c r="B12" s="3" t="s">
        <v>66</v>
      </c>
      <c r="C12" s="3" t="s">
        <v>68</v>
      </c>
      <c r="D12" s="3">
        <v>6266015819</v>
      </c>
      <c r="E12" s="3" t="s">
        <v>19</v>
      </c>
      <c r="F12" s="3" t="s">
        <v>20</v>
      </c>
      <c r="G12" s="3">
        <v>211079</v>
      </c>
      <c r="H12" s="3" t="s">
        <v>26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</row>
    <row r="13" spans="1:17" ht="13" hidden="1" thickBot="1" x14ac:dyDescent="0.3">
      <c r="A13" s="2">
        <v>44653.478741076389</v>
      </c>
      <c r="B13" s="3" t="s">
        <v>69</v>
      </c>
      <c r="C13" s="3" t="s">
        <v>70</v>
      </c>
      <c r="D13" s="3">
        <v>6266024884</v>
      </c>
      <c r="E13" s="3" t="s">
        <v>19</v>
      </c>
      <c r="F13" s="3" t="s">
        <v>20</v>
      </c>
      <c r="G13" s="3">
        <v>211078</v>
      </c>
      <c r="H13" s="3" t="s">
        <v>26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</row>
    <row r="14" spans="1:17" ht="13" hidden="1" thickBot="1" x14ac:dyDescent="0.3">
      <c r="A14" s="2">
        <v>44654.727177453708</v>
      </c>
      <c r="B14" s="3" t="s">
        <v>142</v>
      </c>
      <c r="C14" s="3" t="s">
        <v>143</v>
      </c>
      <c r="D14" s="3">
        <v>6263493394</v>
      </c>
      <c r="E14" s="3" t="s">
        <v>19</v>
      </c>
      <c r="F14" s="3" t="s">
        <v>20</v>
      </c>
      <c r="G14" s="3">
        <v>211125</v>
      </c>
      <c r="H14" s="3" t="s">
        <v>26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4</v>
      </c>
      <c r="O14" s="3">
        <v>4</v>
      </c>
      <c r="P14" s="3">
        <v>4</v>
      </c>
      <c r="Q14" s="3">
        <v>5</v>
      </c>
    </row>
    <row r="15" spans="1:17" ht="13" hidden="1" thickBot="1" x14ac:dyDescent="0.3">
      <c r="A15" s="2">
        <v>44654.887773032402</v>
      </c>
      <c r="B15" s="3" t="s">
        <v>124</v>
      </c>
      <c r="C15" s="3" t="s">
        <v>125</v>
      </c>
      <c r="D15" s="3">
        <v>7879677955</v>
      </c>
      <c r="E15" s="3" t="s">
        <v>19</v>
      </c>
      <c r="F15" s="3" t="s">
        <v>20</v>
      </c>
      <c r="G15" s="3">
        <v>211074</v>
      </c>
      <c r="H15" s="3" t="s">
        <v>26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</row>
    <row r="16" spans="1:17" ht="13" hidden="1" thickBot="1" x14ac:dyDescent="0.3">
      <c r="A16" s="2">
        <v>44655.675961238427</v>
      </c>
      <c r="B16" s="3" t="s">
        <v>161</v>
      </c>
      <c r="C16" s="3" t="s">
        <v>162</v>
      </c>
      <c r="D16" s="3">
        <v>7489505419</v>
      </c>
      <c r="E16" s="3" t="s">
        <v>19</v>
      </c>
      <c r="F16" s="3" t="s">
        <v>20</v>
      </c>
      <c r="G16" s="3">
        <v>211099</v>
      </c>
      <c r="H16" s="3" t="s">
        <v>26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3" hidden="1" thickBot="1" x14ac:dyDescent="0.3">
      <c r="A17" s="2">
        <v>44656.80443783565</v>
      </c>
      <c r="B17" s="3" t="s">
        <v>181</v>
      </c>
      <c r="C17" s="3" t="s">
        <v>182</v>
      </c>
      <c r="D17" s="3">
        <v>7722963679</v>
      </c>
      <c r="E17" s="3" t="s">
        <v>19</v>
      </c>
      <c r="F17" s="3" t="s">
        <v>20</v>
      </c>
      <c r="G17" s="3">
        <v>211076</v>
      </c>
      <c r="H17" s="3" t="s">
        <v>26</v>
      </c>
      <c r="I17" s="3">
        <v>5</v>
      </c>
      <c r="J17" s="3">
        <v>5</v>
      </c>
      <c r="K17" s="3">
        <v>4</v>
      </c>
      <c r="L17" s="3">
        <v>4</v>
      </c>
      <c r="M17" s="3">
        <v>4</v>
      </c>
      <c r="N17" s="3">
        <v>5</v>
      </c>
      <c r="O17" s="3">
        <v>5</v>
      </c>
      <c r="P17" s="3">
        <v>5</v>
      </c>
      <c r="Q17" s="3">
        <v>5</v>
      </c>
    </row>
    <row r="18" spans="1:17" ht="13" hidden="1" thickBot="1" x14ac:dyDescent="0.3">
      <c r="A18" s="2">
        <v>44656.948645150464</v>
      </c>
      <c r="B18" s="3" t="s">
        <v>183</v>
      </c>
      <c r="C18" s="3" t="s">
        <v>184</v>
      </c>
      <c r="D18" s="3">
        <v>6266304122</v>
      </c>
      <c r="E18" s="3" t="s">
        <v>19</v>
      </c>
      <c r="F18" s="3" t="s">
        <v>20</v>
      </c>
      <c r="G18" s="3">
        <v>211073</v>
      </c>
      <c r="H18" s="3" t="s">
        <v>26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3" hidden="1" thickBot="1" x14ac:dyDescent="0.3">
      <c r="A19" s="2">
        <v>44657.775508055551</v>
      </c>
      <c r="B19" s="3" t="s">
        <v>185</v>
      </c>
      <c r="C19" s="3" t="s">
        <v>186</v>
      </c>
      <c r="D19" s="3">
        <v>7879741013</v>
      </c>
      <c r="E19" s="3" t="s">
        <v>19</v>
      </c>
      <c r="F19" s="3" t="s">
        <v>20</v>
      </c>
      <c r="G19" s="3">
        <v>211100</v>
      </c>
      <c r="H19" s="3" t="s">
        <v>26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3" hidden="1" thickBot="1" x14ac:dyDescent="0.3">
      <c r="A20" s="2">
        <v>44657.778826400463</v>
      </c>
      <c r="B20" s="3" t="s">
        <v>185</v>
      </c>
      <c r="C20" s="3" t="s">
        <v>186</v>
      </c>
      <c r="D20" s="3">
        <v>7879741013</v>
      </c>
      <c r="E20" s="3" t="s">
        <v>19</v>
      </c>
      <c r="F20" s="3" t="s">
        <v>20</v>
      </c>
      <c r="G20" s="3">
        <v>211100</v>
      </c>
      <c r="H20" s="3" t="s">
        <v>26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</row>
    <row r="21" spans="1:17" ht="13" hidden="1" thickBot="1" x14ac:dyDescent="0.3">
      <c r="A21" s="2">
        <v>44657.782183634263</v>
      </c>
      <c r="B21" s="3" t="s">
        <v>185</v>
      </c>
      <c r="C21" s="3" t="s">
        <v>186</v>
      </c>
      <c r="D21" s="3">
        <v>7879741013</v>
      </c>
      <c r="E21" s="3" t="s">
        <v>19</v>
      </c>
      <c r="F21" s="3" t="s">
        <v>20</v>
      </c>
      <c r="G21" s="3">
        <v>211100</v>
      </c>
      <c r="H21" s="3" t="s">
        <v>26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</row>
    <row r="22" spans="1:17" ht="13.5" hidden="1" thickBot="1" x14ac:dyDescent="0.35">
      <c r="A22" s="2"/>
      <c r="B22" s="3"/>
      <c r="C22" s="3"/>
      <c r="D22" s="3"/>
      <c r="E22" s="3"/>
      <c r="F22" s="3"/>
      <c r="G22" s="3"/>
      <c r="H22" s="8" t="s">
        <v>225</v>
      </c>
      <c r="I22" s="3">
        <f>COUNT(I2:I21)</f>
        <v>20</v>
      </c>
      <c r="J22" s="3"/>
      <c r="K22" s="3"/>
      <c r="L22" s="3"/>
      <c r="M22" s="3"/>
      <c r="N22" s="3"/>
      <c r="O22" s="3"/>
      <c r="P22" s="3"/>
      <c r="Q22" s="3"/>
    </row>
    <row r="23" spans="1:17" ht="12.5" hidden="1" x14ac:dyDescent="0.25">
      <c r="A23" s="2">
        <v>44653.486674733795</v>
      </c>
      <c r="B23" s="3" t="s">
        <v>76</v>
      </c>
      <c r="C23" s="3" t="s">
        <v>77</v>
      </c>
      <c r="D23" s="3">
        <v>8717908539</v>
      </c>
      <c r="E23" s="3" t="s">
        <v>19</v>
      </c>
      <c r="F23" s="3" t="s">
        <v>31</v>
      </c>
      <c r="G23" s="3">
        <v>210934</v>
      </c>
      <c r="H23" s="9" t="s">
        <v>71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</row>
    <row r="24" spans="1:17" ht="12.5" hidden="1" x14ac:dyDescent="0.25">
      <c r="A24" s="2">
        <v>44653.489199965275</v>
      </c>
      <c r="B24" s="3" t="s">
        <v>56</v>
      </c>
      <c r="C24" s="3" t="s">
        <v>57</v>
      </c>
      <c r="D24" s="3">
        <v>7828224362</v>
      </c>
      <c r="E24" s="3" t="s">
        <v>19</v>
      </c>
      <c r="F24" s="3" t="s">
        <v>31</v>
      </c>
      <c r="G24" s="3">
        <v>210938</v>
      </c>
      <c r="H24" s="3" t="s">
        <v>71</v>
      </c>
      <c r="I24" s="3">
        <v>3</v>
      </c>
      <c r="J24" s="3">
        <v>2</v>
      </c>
      <c r="K24" s="3">
        <v>3</v>
      </c>
      <c r="L24" s="3">
        <v>3</v>
      </c>
      <c r="M24" s="3">
        <v>2</v>
      </c>
      <c r="N24" s="3">
        <v>4</v>
      </c>
      <c r="O24" s="3">
        <v>2</v>
      </c>
      <c r="P24" s="3">
        <v>3</v>
      </c>
      <c r="Q24" s="3">
        <v>2</v>
      </c>
    </row>
    <row r="25" spans="1:17" ht="12.5" hidden="1" x14ac:dyDescent="0.25">
      <c r="A25" s="2">
        <v>44654.512543229168</v>
      </c>
      <c r="B25" s="3" t="s">
        <v>87</v>
      </c>
      <c r="C25" s="3" t="s">
        <v>88</v>
      </c>
      <c r="D25" s="3">
        <v>8085295354</v>
      </c>
      <c r="E25" s="3" t="s">
        <v>19</v>
      </c>
      <c r="F25" s="3" t="s">
        <v>31</v>
      </c>
      <c r="G25" s="3">
        <v>210932</v>
      </c>
      <c r="H25" s="3" t="s">
        <v>71</v>
      </c>
      <c r="I25" s="3">
        <v>3</v>
      </c>
      <c r="J25" s="3">
        <v>3</v>
      </c>
      <c r="K25" s="3">
        <v>3</v>
      </c>
      <c r="L25" s="3">
        <v>3</v>
      </c>
      <c r="M25" s="3">
        <v>3</v>
      </c>
      <c r="N25" s="3">
        <v>3</v>
      </c>
      <c r="O25" s="3">
        <v>3</v>
      </c>
      <c r="P25" s="3">
        <v>3</v>
      </c>
      <c r="Q25" s="3">
        <v>3</v>
      </c>
    </row>
    <row r="26" spans="1:17" ht="12.5" hidden="1" x14ac:dyDescent="0.25">
      <c r="A26" s="2">
        <v>44655.353210104164</v>
      </c>
      <c r="B26" s="3" t="s">
        <v>150</v>
      </c>
      <c r="C26" s="3" t="s">
        <v>155</v>
      </c>
      <c r="D26" s="3">
        <v>9109476962</v>
      </c>
      <c r="E26" s="3" t="s">
        <v>19</v>
      </c>
      <c r="F26" s="3" t="s">
        <v>31</v>
      </c>
      <c r="G26" s="3">
        <v>210937</v>
      </c>
      <c r="H26" s="3" t="s">
        <v>71</v>
      </c>
      <c r="I26" s="3">
        <v>5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5</v>
      </c>
      <c r="P26" s="3">
        <v>4</v>
      </c>
      <c r="Q26" s="3">
        <v>4</v>
      </c>
    </row>
    <row r="27" spans="1:17" ht="12.5" hidden="1" x14ac:dyDescent="0.25">
      <c r="A27" s="2">
        <v>44653.475655532406</v>
      </c>
      <c r="B27" s="3" t="s">
        <v>66</v>
      </c>
      <c r="C27" s="3" t="s">
        <v>68</v>
      </c>
      <c r="D27" s="3">
        <v>6266015819</v>
      </c>
      <c r="E27" s="3" t="s">
        <v>19</v>
      </c>
      <c r="F27" s="3" t="s">
        <v>20</v>
      </c>
      <c r="G27" s="3">
        <v>211079</v>
      </c>
      <c r="H27" s="3" t="s">
        <v>71</v>
      </c>
      <c r="I27" s="3">
        <v>3</v>
      </c>
      <c r="J27" s="3">
        <v>3</v>
      </c>
      <c r="K27" s="3">
        <v>3</v>
      </c>
      <c r="L27" s="3">
        <v>3</v>
      </c>
      <c r="M27" s="3">
        <v>2</v>
      </c>
      <c r="N27" s="3">
        <v>5</v>
      </c>
      <c r="O27" s="3">
        <v>5</v>
      </c>
      <c r="P27" s="3">
        <v>5</v>
      </c>
      <c r="Q27" s="3">
        <v>4</v>
      </c>
    </row>
    <row r="28" spans="1:17" ht="12.5" hidden="1" x14ac:dyDescent="0.25">
      <c r="A28" s="2">
        <v>44653.477825312497</v>
      </c>
      <c r="B28" s="3" t="s">
        <v>69</v>
      </c>
      <c r="C28" s="3" t="s">
        <v>70</v>
      </c>
      <c r="D28" s="3">
        <v>6266024884</v>
      </c>
      <c r="E28" s="3" t="s">
        <v>19</v>
      </c>
      <c r="F28" s="3" t="s">
        <v>20</v>
      </c>
      <c r="G28" s="3">
        <v>211078</v>
      </c>
      <c r="H28" s="3" t="s">
        <v>71</v>
      </c>
      <c r="I28" s="3">
        <v>2</v>
      </c>
      <c r="J28" s="3">
        <v>3</v>
      </c>
      <c r="K28" s="3">
        <v>4</v>
      </c>
      <c r="L28" s="3">
        <v>3</v>
      </c>
      <c r="M28" s="3">
        <v>3</v>
      </c>
      <c r="N28" s="3">
        <v>3</v>
      </c>
      <c r="O28" s="3">
        <v>3</v>
      </c>
      <c r="P28" s="3">
        <v>3</v>
      </c>
      <c r="Q28" s="3">
        <v>2</v>
      </c>
    </row>
    <row r="29" spans="1:17" ht="12.5" hidden="1" x14ac:dyDescent="0.25">
      <c r="A29" s="2">
        <v>44654.726405752313</v>
      </c>
      <c r="B29" s="3" t="s">
        <v>142</v>
      </c>
      <c r="C29" s="3" t="s">
        <v>143</v>
      </c>
      <c r="D29" s="3">
        <v>6263493394</v>
      </c>
      <c r="E29" s="3" t="s">
        <v>19</v>
      </c>
      <c r="F29" s="3" t="s">
        <v>20</v>
      </c>
      <c r="G29" s="3">
        <v>211125</v>
      </c>
      <c r="H29" s="3" t="s">
        <v>71</v>
      </c>
      <c r="I29" s="3">
        <v>3</v>
      </c>
      <c r="J29" s="3">
        <v>4</v>
      </c>
      <c r="K29" s="3">
        <v>3</v>
      </c>
      <c r="L29" s="3">
        <v>4</v>
      </c>
      <c r="M29" s="3">
        <v>3</v>
      </c>
      <c r="N29" s="3">
        <v>4</v>
      </c>
      <c r="O29" s="3">
        <v>4</v>
      </c>
      <c r="P29" s="3">
        <v>4</v>
      </c>
      <c r="Q29" s="3">
        <v>4</v>
      </c>
    </row>
    <row r="30" spans="1:17" ht="13" hidden="1" thickBot="1" x14ac:dyDescent="0.3">
      <c r="A30" s="2">
        <v>44654.892294907404</v>
      </c>
      <c r="B30" s="3" t="s">
        <v>124</v>
      </c>
      <c r="C30" s="3" t="s">
        <v>125</v>
      </c>
      <c r="D30" s="3">
        <v>7879677955</v>
      </c>
      <c r="E30" s="3" t="s">
        <v>19</v>
      </c>
      <c r="F30" s="3" t="s">
        <v>20</v>
      </c>
      <c r="G30" s="3">
        <v>211074</v>
      </c>
      <c r="H30" s="3" t="s">
        <v>71</v>
      </c>
      <c r="I30" s="3">
        <v>4</v>
      </c>
      <c r="J30" s="3">
        <v>4</v>
      </c>
      <c r="K30" s="3">
        <v>4</v>
      </c>
      <c r="L30" s="3">
        <v>4</v>
      </c>
      <c r="M30" s="3">
        <v>3</v>
      </c>
      <c r="N30" s="3">
        <v>3</v>
      </c>
      <c r="O30" s="3">
        <v>4</v>
      </c>
      <c r="P30" s="3">
        <v>3</v>
      </c>
      <c r="Q30" s="3">
        <v>4</v>
      </c>
    </row>
    <row r="31" spans="1:17" ht="13" thickBot="1" x14ac:dyDescent="0.3">
      <c r="A31" s="2"/>
      <c r="B31" s="3"/>
      <c r="C31" s="3"/>
      <c r="D31" s="3"/>
      <c r="E31" s="3"/>
      <c r="F31" s="3"/>
      <c r="G31" s="3"/>
      <c r="H31" s="10" t="s">
        <v>226</v>
      </c>
      <c r="I31" s="12">
        <f>COUNTIF(I23:I30,1)</f>
        <v>0</v>
      </c>
      <c r="J31" s="12">
        <f t="shared" ref="J31:Q31" si="0">COUNTIF(J23:J30,1)</f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12">
        <f t="shared" si="0"/>
        <v>0</v>
      </c>
      <c r="O31" s="12">
        <f t="shared" si="0"/>
        <v>0</v>
      </c>
      <c r="P31" s="12">
        <f t="shared" si="0"/>
        <v>0</v>
      </c>
      <c r="Q31" s="12">
        <f t="shared" si="0"/>
        <v>0</v>
      </c>
    </row>
    <row r="32" spans="1:17" ht="13" thickBot="1" x14ac:dyDescent="0.3">
      <c r="A32" s="2"/>
      <c r="B32" s="3"/>
      <c r="C32" s="3"/>
      <c r="D32" s="3"/>
      <c r="E32" s="3"/>
      <c r="F32" s="3"/>
      <c r="G32" s="3"/>
      <c r="H32" s="11" t="s">
        <v>227</v>
      </c>
      <c r="I32" s="12">
        <f>COUNTIF(I23:I30,2)</f>
        <v>1</v>
      </c>
      <c r="J32" s="12">
        <f t="shared" ref="J32:Q32" si="1">COUNTIF(J23:J30,2)</f>
        <v>1</v>
      </c>
      <c r="K32" s="12">
        <f t="shared" si="1"/>
        <v>0</v>
      </c>
      <c r="L32" s="12">
        <f t="shared" si="1"/>
        <v>0</v>
      </c>
      <c r="M32" s="12">
        <f t="shared" si="1"/>
        <v>2</v>
      </c>
      <c r="N32" s="12">
        <f t="shared" si="1"/>
        <v>0</v>
      </c>
      <c r="O32" s="12">
        <f t="shared" si="1"/>
        <v>1</v>
      </c>
      <c r="P32" s="12">
        <f t="shared" si="1"/>
        <v>0</v>
      </c>
      <c r="Q32" s="12">
        <f t="shared" si="1"/>
        <v>2</v>
      </c>
    </row>
    <row r="33" spans="1:17" ht="13" thickBot="1" x14ac:dyDescent="0.3">
      <c r="A33" s="2"/>
      <c r="B33" s="3"/>
      <c r="C33" s="3"/>
      <c r="D33" s="3"/>
      <c r="E33" s="3"/>
      <c r="F33" s="3"/>
      <c r="G33" s="3"/>
      <c r="H33" s="11" t="s">
        <v>228</v>
      </c>
      <c r="I33" s="12">
        <f>COUNTIF(I23:I30,3)</f>
        <v>4</v>
      </c>
      <c r="J33" s="12">
        <f t="shared" ref="J33:Q33" si="2">COUNTIF(J23:J30,3)</f>
        <v>3</v>
      </c>
      <c r="K33" s="12">
        <f t="shared" si="2"/>
        <v>4</v>
      </c>
      <c r="L33" s="12">
        <f t="shared" si="2"/>
        <v>4</v>
      </c>
      <c r="M33" s="12">
        <f t="shared" si="2"/>
        <v>4</v>
      </c>
      <c r="N33" s="12">
        <f t="shared" si="2"/>
        <v>3</v>
      </c>
      <c r="O33" s="12">
        <f t="shared" si="2"/>
        <v>2</v>
      </c>
      <c r="P33" s="12">
        <f t="shared" si="2"/>
        <v>4</v>
      </c>
      <c r="Q33" s="12">
        <f t="shared" si="2"/>
        <v>1</v>
      </c>
    </row>
    <row r="34" spans="1:17" ht="13" thickBot="1" x14ac:dyDescent="0.3">
      <c r="A34" s="2"/>
      <c r="B34" s="3"/>
      <c r="C34" s="3"/>
      <c r="D34" s="3"/>
      <c r="E34" s="3"/>
      <c r="F34" s="3"/>
      <c r="G34" s="3"/>
      <c r="H34" s="11" t="s">
        <v>229</v>
      </c>
      <c r="I34" s="12">
        <f>COUNTIF(I23:I30,4)</f>
        <v>2</v>
      </c>
      <c r="J34" s="12">
        <f t="shared" ref="J34:Q34" si="3">COUNTIF(J23:J30,4)</f>
        <v>4</v>
      </c>
      <c r="K34" s="12">
        <f t="shared" si="3"/>
        <v>4</v>
      </c>
      <c r="L34" s="12">
        <f t="shared" si="3"/>
        <v>4</v>
      </c>
      <c r="M34" s="12">
        <f t="shared" si="3"/>
        <v>2</v>
      </c>
      <c r="N34" s="12">
        <f t="shared" si="3"/>
        <v>4</v>
      </c>
      <c r="O34" s="12">
        <f t="shared" si="3"/>
        <v>3</v>
      </c>
      <c r="P34" s="12">
        <f t="shared" si="3"/>
        <v>3</v>
      </c>
      <c r="Q34" s="12">
        <f t="shared" si="3"/>
        <v>5</v>
      </c>
    </row>
    <row r="35" spans="1:17" ht="13" thickBot="1" x14ac:dyDescent="0.3">
      <c r="A35" s="2"/>
      <c r="B35" s="3"/>
      <c r="C35" s="3"/>
      <c r="D35" s="3"/>
      <c r="E35" s="3"/>
      <c r="F35" s="3"/>
      <c r="G35" s="3"/>
      <c r="H35" s="11" t="s">
        <v>230</v>
      </c>
      <c r="I35" s="12">
        <f>COUNTIF(I23:I30,5)</f>
        <v>1</v>
      </c>
      <c r="J35" s="12">
        <f t="shared" ref="J35:Q35" si="4">COUNTIF(J23:J30,5)</f>
        <v>0</v>
      </c>
      <c r="K35" s="12">
        <f t="shared" si="4"/>
        <v>0</v>
      </c>
      <c r="L35" s="12">
        <f t="shared" si="4"/>
        <v>0</v>
      </c>
      <c r="M35" s="12">
        <f t="shared" si="4"/>
        <v>0</v>
      </c>
      <c r="N35" s="12">
        <f t="shared" si="4"/>
        <v>1</v>
      </c>
      <c r="O35" s="12">
        <f t="shared" si="4"/>
        <v>2</v>
      </c>
      <c r="P35" s="12">
        <f t="shared" si="4"/>
        <v>1</v>
      </c>
      <c r="Q35" s="12">
        <f t="shared" si="4"/>
        <v>0</v>
      </c>
    </row>
    <row r="36" spans="1:17" ht="12.5" x14ac:dyDescent="0.25">
      <c r="A36" s="2"/>
      <c r="B36" s="3"/>
      <c r="C36" s="3"/>
      <c r="D36" s="3"/>
      <c r="E36" s="3"/>
      <c r="F36" s="3"/>
      <c r="G36" s="3"/>
      <c r="H36" s="9" t="s">
        <v>225</v>
      </c>
      <c r="I36" s="12">
        <f>SUM(I31:I35)</f>
        <v>8</v>
      </c>
      <c r="J36" s="12">
        <f>SUM(J31:J35)</f>
        <v>8</v>
      </c>
      <c r="K36" s="12">
        <f t="shared" ref="K36:Q36" si="5">SUM(K31:K35)</f>
        <v>8</v>
      </c>
      <c r="L36" s="12">
        <f t="shared" si="5"/>
        <v>8</v>
      </c>
      <c r="M36" s="12">
        <f t="shared" si="5"/>
        <v>8</v>
      </c>
      <c r="N36" s="12">
        <f t="shared" si="5"/>
        <v>8</v>
      </c>
      <c r="O36" s="12">
        <f t="shared" si="5"/>
        <v>8</v>
      </c>
      <c r="P36" s="12">
        <f t="shared" si="5"/>
        <v>8</v>
      </c>
      <c r="Q36" s="12">
        <f t="shared" si="5"/>
        <v>8</v>
      </c>
    </row>
    <row r="37" spans="1:17" ht="12.5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5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7" customFormat="1" ht="12.5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5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5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5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5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5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5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5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5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5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5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5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5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5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5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5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5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5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5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5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5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5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5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s="7" customFormat="1" ht="12.5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5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5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5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5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5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5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5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5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5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5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5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5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5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5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s="7" customFormat="1" ht="15" customHeight="1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5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5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5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5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5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5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5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5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5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s="7" customFormat="1" ht="12.5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5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5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5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5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5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5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5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5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5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5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5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5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5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5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5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5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5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"/>
  <sheetViews>
    <sheetView topLeftCell="G1" zoomScale="70" zoomScaleNormal="70" workbookViewId="0">
      <pane ySplit="1" topLeftCell="A2" activePane="bottomLeft" state="frozen"/>
      <selection pane="bottomLeft" activeCell="L94" sqref="L94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" hidden="1" thickBot="1" x14ac:dyDescent="0.3">
      <c r="A2" s="2">
        <v>44653.485668460649</v>
      </c>
      <c r="B2" s="3" t="s">
        <v>74</v>
      </c>
      <c r="C2" s="3" t="s">
        <v>75</v>
      </c>
      <c r="D2" s="3">
        <v>8319653748</v>
      </c>
      <c r="E2" s="3" t="s">
        <v>37</v>
      </c>
      <c r="F2" s="3" t="s">
        <v>20</v>
      </c>
      <c r="G2" s="3">
        <v>211372</v>
      </c>
      <c r="H2" s="3" t="s">
        <v>26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</row>
    <row r="3" spans="1:17" ht="13" hidden="1" thickBot="1" x14ac:dyDescent="0.3">
      <c r="A3" s="2">
        <v>44654.527119606486</v>
      </c>
      <c r="B3" s="3" t="s">
        <v>134</v>
      </c>
      <c r="C3" s="3" t="s">
        <v>135</v>
      </c>
      <c r="D3" s="3">
        <v>9399069418</v>
      </c>
      <c r="E3" s="3" t="s">
        <v>37</v>
      </c>
      <c r="F3" s="3" t="s">
        <v>20</v>
      </c>
      <c r="G3" s="3">
        <v>211380</v>
      </c>
      <c r="H3" s="3" t="s">
        <v>26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</row>
    <row r="4" spans="1:17" ht="13" hidden="1" thickBot="1" x14ac:dyDescent="0.3">
      <c r="A4" s="2">
        <v>44657.810758738429</v>
      </c>
      <c r="B4" s="3" t="s">
        <v>188</v>
      </c>
      <c r="C4" s="3" t="s">
        <v>189</v>
      </c>
      <c r="D4" s="3">
        <v>9685897591</v>
      </c>
      <c r="E4" s="3" t="s">
        <v>19</v>
      </c>
      <c r="F4" s="3" t="s">
        <v>25</v>
      </c>
      <c r="G4" s="3">
        <v>210196</v>
      </c>
      <c r="H4" s="3" t="s">
        <v>26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</row>
    <row r="5" spans="1:17" ht="13" hidden="1" thickBot="1" x14ac:dyDescent="0.3">
      <c r="A5" s="2">
        <v>44661.437014571755</v>
      </c>
      <c r="B5" s="3" t="s">
        <v>192</v>
      </c>
      <c r="C5" s="3" t="s">
        <v>193</v>
      </c>
      <c r="D5" s="3">
        <v>9516184145</v>
      </c>
      <c r="E5" s="3" t="s">
        <v>19</v>
      </c>
      <c r="F5" s="3" t="s">
        <v>25</v>
      </c>
      <c r="G5" s="3">
        <v>210235</v>
      </c>
      <c r="H5" s="3" t="s">
        <v>26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</row>
    <row r="6" spans="1:17" ht="13" hidden="1" thickBot="1" x14ac:dyDescent="0.3">
      <c r="A6" s="2">
        <v>44653.487412719907</v>
      </c>
      <c r="B6" s="3" t="s">
        <v>76</v>
      </c>
      <c r="C6" s="3" t="s">
        <v>77</v>
      </c>
      <c r="D6" s="3">
        <v>8717908539</v>
      </c>
      <c r="E6" s="3" t="s">
        <v>19</v>
      </c>
      <c r="F6" s="3" t="s">
        <v>31</v>
      </c>
      <c r="G6" s="3">
        <v>210934</v>
      </c>
      <c r="H6" s="3" t="s">
        <v>26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</row>
    <row r="7" spans="1:17" ht="13" hidden="1" thickBot="1" x14ac:dyDescent="0.3">
      <c r="A7" s="2">
        <v>44653.489975532408</v>
      </c>
      <c r="B7" s="3" t="s">
        <v>80</v>
      </c>
      <c r="C7" s="3" t="s">
        <v>57</v>
      </c>
      <c r="D7" s="3">
        <v>7828224362</v>
      </c>
      <c r="E7" s="3" t="s">
        <v>19</v>
      </c>
      <c r="F7" s="3" t="s">
        <v>31</v>
      </c>
      <c r="G7" s="3">
        <v>210938</v>
      </c>
      <c r="H7" s="3" t="s">
        <v>26</v>
      </c>
      <c r="I7" s="3">
        <v>3</v>
      </c>
      <c r="J7" s="3">
        <v>3</v>
      </c>
      <c r="K7" s="3">
        <v>2</v>
      </c>
      <c r="L7" s="3">
        <v>2</v>
      </c>
      <c r="M7" s="3">
        <v>4</v>
      </c>
      <c r="N7" s="3">
        <v>3</v>
      </c>
      <c r="O7" s="3">
        <v>3</v>
      </c>
      <c r="P7" s="3">
        <v>2</v>
      </c>
      <c r="Q7" s="3">
        <v>3</v>
      </c>
    </row>
    <row r="8" spans="1:17" ht="13" hidden="1" thickBot="1" x14ac:dyDescent="0.3">
      <c r="A8" s="2">
        <v>44654.514003692129</v>
      </c>
      <c r="B8" s="3" t="s">
        <v>87</v>
      </c>
      <c r="C8" s="3" t="s">
        <v>88</v>
      </c>
      <c r="D8" s="3">
        <v>8085295354</v>
      </c>
      <c r="E8" s="3" t="s">
        <v>19</v>
      </c>
      <c r="F8" s="3" t="s">
        <v>31</v>
      </c>
      <c r="G8" s="3">
        <v>210932</v>
      </c>
      <c r="H8" s="3" t="s">
        <v>26</v>
      </c>
      <c r="I8" s="3">
        <v>4</v>
      </c>
      <c r="J8" s="3">
        <v>3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</row>
    <row r="9" spans="1:17" ht="13" hidden="1" thickBot="1" x14ac:dyDescent="0.3">
      <c r="A9" s="2">
        <v>44655.354287268521</v>
      </c>
      <c r="B9" s="3" t="s">
        <v>150</v>
      </c>
      <c r="C9" s="3" t="s">
        <v>151</v>
      </c>
      <c r="D9" s="3">
        <v>9109476962</v>
      </c>
      <c r="E9" s="3" t="s">
        <v>19</v>
      </c>
      <c r="F9" s="3" t="s">
        <v>31</v>
      </c>
      <c r="G9" s="3">
        <v>210937</v>
      </c>
      <c r="H9" s="3" t="s">
        <v>26</v>
      </c>
      <c r="I9" s="3">
        <v>5</v>
      </c>
      <c r="J9" s="3">
        <v>4</v>
      </c>
      <c r="K9" s="3">
        <v>4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4</v>
      </c>
    </row>
    <row r="10" spans="1:17" ht="13" hidden="1" thickBot="1" x14ac:dyDescent="0.3">
      <c r="A10" s="2">
        <v>44655.833933171292</v>
      </c>
      <c r="B10" s="3" t="s">
        <v>168</v>
      </c>
      <c r="C10" s="3" t="s">
        <v>169</v>
      </c>
      <c r="D10" s="3">
        <v>7470377655</v>
      </c>
      <c r="E10" s="3" t="s">
        <v>19</v>
      </c>
      <c r="F10" s="3" t="s">
        <v>31</v>
      </c>
      <c r="G10" s="3">
        <v>21910022</v>
      </c>
      <c r="H10" s="3" t="s">
        <v>26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</row>
    <row r="11" spans="1:17" ht="13" hidden="1" thickBot="1" x14ac:dyDescent="0.3">
      <c r="A11" s="2">
        <v>44653.415921215274</v>
      </c>
      <c r="B11" s="3" t="s">
        <v>17</v>
      </c>
      <c r="C11" s="3" t="s">
        <v>18</v>
      </c>
      <c r="D11" s="3">
        <v>9977806520</v>
      </c>
      <c r="E11" s="3" t="s">
        <v>19</v>
      </c>
      <c r="F11" s="3" t="s">
        <v>20</v>
      </c>
      <c r="G11" s="3">
        <v>211088</v>
      </c>
      <c r="H11" s="3" t="s">
        <v>26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</row>
    <row r="12" spans="1:17" ht="13" hidden="1" thickBot="1" x14ac:dyDescent="0.3">
      <c r="A12" s="2">
        <v>44653.474155162039</v>
      </c>
      <c r="B12" s="3" t="s">
        <v>66</v>
      </c>
      <c r="C12" s="3" t="s">
        <v>68</v>
      </c>
      <c r="D12" s="3">
        <v>6266015819</v>
      </c>
      <c r="E12" s="3" t="s">
        <v>19</v>
      </c>
      <c r="F12" s="3" t="s">
        <v>20</v>
      </c>
      <c r="G12" s="3">
        <v>211079</v>
      </c>
      <c r="H12" s="3" t="s">
        <v>26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</row>
    <row r="13" spans="1:17" ht="13" hidden="1" thickBot="1" x14ac:dyDescent="0.3">
      <c r="A13" s="2">
        <v>44653.478741076389</v>
      </c>
      <c r="B13" s="3" t="s">
        <v>69</v>
      </c>
      <c r="C13" s="3" t="s">
        <v>70</v>
      </c>
      <c r="D13" s="3">
        <v>6266024884</v>
      </c>
      <c r="E13" s="3" t="s">
        <v>19</v>
      </c>
      <c r="F13" s="3" t="s">
        <v>20</v>
      </c>
      <c r="G13" s="3">
        <v>211078</v>
      </c>
      <c r="H13" s="3" t="s">
        <v>26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</row>
    <row r="14" spans="1:17" ht="13" hidden="1" thickBot="1" x14ac:dyDescent="0.3">
      <c r="A14" s="2">
        <v>44654.727177453708</v>
      </c>
      <c r="B14" s="3" t="s">
        <v>142</v>
      </c>
      <c r="C14" s="3" t="s">
        <v>143</v>
      </c>
      <c r="D14" s="3">
        <v>6263493394</v>
      </c>
      <c r="E14" s="3" t="s">
        <v>19</v>
      </c>
      <c r="F14" s="3" t="s">
        <v>20</v>
      </c>
      <c r="G14" s="3">
        <v>211125</v>
      </c>
      <c r="H14" s="3" t="s">
        <v>26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4</v>
      </c>
      <c r="O14" s="3">
        <v>4</v>
      </c>
      <c r="P14" s="3">
        <v>4</v>
      </c>
      <c r="Q14" s="3">
        <v>5</v>
      </c>
    </row>
    <row r="15" spans="1:17" ht="13" hidden="1" thickBot="1" x14ac:dyDescent="0.3">
      <c r="A15" s="2">
        <v>44654.887773032402</v>
      </c>
      <c r="B15" s="3" t="s">
        <v>124</v>
      </c>
      <c r="C15" s="3" t="s">
        <v>125</v>
      </c>
      <c r="D15" s="3">
        <v>7879677955</v>
      </c>
      <c r="E15" s="3" t="s">
        <v>19</v>
      </c>
      <c r="F15" s="3" t="s">
        <v>20</v>
      </c>
      <c r="G15" s="3">
        <v>211074</v>
      </c>
      <c r="H15" s="3" t="s">
        <v>26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</row>
    <row r="16" spans="1:17" ht="13" hidden="1" thickBot="1" x14ac:dyDescent="0.3">
      <c r="A16" s="2">
        <v>44655.675961238427</v>
      </c>
      <c r="B16" s="3" t="s">
        <v>161</v>
      </c>
      <c r="C16" s="3" t="s">
        <v>162</v>
      </c>
      <c r="D16" s="3">
        <v>7489505419</v>
      </c>
      <c r="E16" s="3" t="s">
        <v>19</v>
      </c>
      <c r="F16" s="3" t="s">
        <v>20</v>
      </c>
      <c r="G16" s="3">
        <v>211099</v>
      </c>
      <c r="H16" s="3" t="s">
        <v>26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3" hidden="1" thickBot="1" x14ac:dyDescent="0.3">
      <c r="A17" s="2">
        <v>44656.80443783565</v>
      </c>
      <c r="B17" s="3" t="s">
        <v>181</v>
      </c>
      <c r="C17" s="3" t="s">
        <v>182</v>
      </c>
      <c r="D17" s="3">
        <v>7722963679</v>
      </c>
      <c r="E17" s="3" t="s">
        <v>19</v>
      </c>
      <c r="F17" s="3" t="s">
        <v>20</v>
      </c>
      <c r="G17" s="3">
        <v>211076</v>
      </c>
      <c r="H17" s="3" t="s">
        <v>26</v>
      </c>
      <c r="I17" s="3">
        <v>5</v>
      </c>
      <c r="J17" s="3">
        <v>5</v>
      </c>
      <c r="K17" s="3">
        <v>4</v>
      </c>
      <c r="L17" s="3">
        <v>4</v>
      </c>
      <c r="M17" s="3">
        <v>4</v>
      </c>
      <c r="N17" s="3">
        <v>5</v>
      </c>
      <c r="O17" s="3">
        <v>5</v>
      </c>
      <c r="P17" s="3">
        <v>5</v>
      </c>
      <c r="Q17" s="3">
        <v>5</v>
      </c>
    </row>
    <row r="18" spans="1:17" ht="13" hidden="1" thickBot="1" x14ac:dyDescent="0.3">
      <c r="A18" s="2">
        <v>44656.948645150464</v>
      </c>
      <c r="B18" s="3" t="s">
        <v>183</v>
      </c>
      <c r="C18" s="3" t="s">
        <v>184</v>
      </c>
      <c r="D18" s="3">
        <v>6266304122</v>
      </c>
      <c r="E18" s="3" t="s">
        <v>19</v>
      </c>
      <c r="F18" s="3" t="s">
        <v>20</v>
      </c>
      <c r="G18" s="3">
        <v>211073</v>
      </c>
      <c r="H18" s="3" t="s">
        <v>26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3" hidden="1" thickBot="1" x14ac:dyDescent="0.3">
      <c r="A19" s="2">
        <v>44657.775508055551</v>
      </c>
      <c r="B19" s="3" t="s">
        <v>185</v>
      </c>
      <c r="C19" s="3" t="s">
        <v>186</v>
      </c>
      <c r="D19" s="3">
        <v>7879741013</v>
      </c>
      <c r="E19" s="3" t="s">
        <v>19</v>
      </c>
      <c r="F19" s="3" t="s">
        <v>20</v>
      </c>
      <c r="G19" s="3">
        <v>211100</v>
      </c>
      <c r="H19" s="3" t="s">
        <v>26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3" hidden="1" thickBot="1" x14ac:dyDescent="0.3">
      <c r="A20" s="2">
        <v>44657.778826400463</v>
      </c>
      <c r="B20" s="3" t="s">
        <v>185</v>
      </c>
      <c r="C20" s="3" t="s">
        <v>186</v>
      </c>
      <c r="D20" s="3">
        <v>7879741013</v>
      </c>
      <c r="E20" s="3" t="s">
        <v>19</v>
      </c>
      <c r="F20" s="3" t="s">
        <v>20</v>
      </c>
      <c r="G20" s="3">
        <v>211100</v>
      </c>
      <c r="H20" s="3" t="s">
        <v>26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</row>
    <row r="21" spans="1:17" ht="13" hidden="1" thickBot="1" x14ac:dyDescent="0.3">
      <c r="A21" s="2">
        <v>44657.782183634263</v>
      </c>
      <c r="B21" s="3" t="s">
        <v>185</v>
      </c>
      <c r="C21" s="3" t="s">
        <v>186</v>
      </c>
      <c r="D21" s="3">
        <v>7879741013</v>
      </c>
      <c r="E21" s="3" t="s">
        <v>19</v>
      </c>
      <c r="F21" s="3" t="s">
        <v>20</v>
      </c>
      <c r="G21" s="3">
        <v>211100</v>
      </c>
      <c r="H21" s="3" t="s">
        <v>26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</row>
    <row r="22" spans="1:17" ht="13.5" hidden="1" thickBot="1" x14ac:dyDescent="0.35">
      <c r="A22" s="2"/>
      <c r="B22" s="3"/>
      <c r="C22" s="3"/>
      <c r="D22" s="3"/>
      <c r="E22" s="3"/>
      <c r="F22" s="3"/>
      <c r="G22" s="3"/>
      <c r="H22" s="8" t="s">
        <v>225</v>
      </c>
      <c r="I22" s="3">
        <f>COUNT(I2:I21)</f>
        <v>20</v>
      </c>
      <c r="J22" s="3"/>
      <c r="K22" s="3"/>
      <c r="L22" s="3"/>
      <c r="M22" s="3"/>
      <c r="N22" s="3"/>
      <c r="O22" s="3"/>
      <c r="P22" s="3"/>
      <c r="Q22" s="3"/>
    </row>
    <row r="23" spans="1:17" ht="12.5" hidden="1" x14ac:dyDescent="0.25">
      <c r="A23" s="2">
        <v>44653.463711435186</v>
      </c>
      <c r="B23" s="3" t="s">
        <v>52</v>
      </c>
      <c r="C23" s="3" t="s">
        <v>53</v>
      </c>
      <c r="D23" s="3">
        <v>8839293027</v>
      </c>
      <c r="E23" s="3" t="s">
        <v>37</v>
      </c>
      <c r="F23" s="3" t="s">
        <v>31</v>
      </c>
      <c r="G23" s="3">
        <v>211184</v>
      </c>
      <c r="H23" s="9" t="s">
        <v>27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</row>
    <row r="24" spans="1:17" ht="12.5" hidden="1" x14ac:dyDescent="0.25">
      <c r="A24" s="2">
        <v>44653.468046655093</v>
      </c>
      <c r="B24" s="3" t="s">
        <v>52</v>
      </c>
      <c r="C24" s="3" t="s">
        <v>53</v>
      </c>
      <c r="D24" s="3">
        <v>8839293027</v>
      </c>
      <c r="E24" s="3" t="s">
        <v>37</v>
      </c>
      <c r="F24" s="3" t="s">
        <v>31</v>
      </c>
      <c r="G24" s="3">
        <v>211184</v>
      </c>
      <c r="H24" s="3" t="s">
        <v>27</v>
      </c>
      <c r="I24" s="3">
        <v>1</v>
      </c>
      <c r="J24" s="3">
        <v>1</v>
      </c>
      <c r="K24" s="3">
        <v>5</v>
      </c>
      <c r="L24" s="3">
        <v>5</v>
      </c>
      <c r="M24" s="3">
        <v>4</v>
      </c>
      <c r="N24" s="3">
        <v>4</v>
      </c>
      <c r="O24" s="3">
        <v>3</v>
      </c>
      <c r="P24" s="3">
        <v>4</v>
      </c>
      <c r="Q24" s="3">
        <v>3</v>
      </c>
    </row>
    <row r="25" spans="1:17" ht="12.5" hidden="1" x14ac:dyDescent="0.25">
      <c r="A25" s="2">
        <v>44709.560323124999</v>
      </c>
      <c r="B25" s="3" t="s">
        <v>204</v>
      </c>
      <c r="C25" s="3" t="s">
        <v>205</v>
      </c>
      <c r="D25" s="3">
        <v>8815004077</v>
      </c>
      <c r="E25" s="3" t="s">
        <v>37</v>
      </c>
      <c r="F25" s="3" t="s">
        <v>31</v>
      </c>
      <c r="G25" s="3">
        <v>211191</v>
      </c>
      <c r="H25" s="3" t="s">
        <v>27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3">
        <v>4</v>
      </c>
      <c r="Q25" s="3">
        <v>4</v>
      </c>
    </row>
    <row r="26" spans="1:17" ht="12.5" hidden="1" x14ac:dyDescent="0.25">
      <c r="A26" s="2">
        <v>44653.487225092591</v>
      </c>
      <c r="B26" s="3" t="s">
        <v>74</v>
      </c>
      <c r="C26" s="3" t="s">
        <v>75</v>
      </c>
      <c r="D26" s="3">
        <v>8319653748</v>
      </c>
      <c r="E26" s="3" t="s">
        <v>37</v>
      </c>
      <c r="F26" s="3" t="s">
        <v>20</v>
      </c>
      <c r="G26" s="3">
        <v>211372</v>
      </c>
      <c r="H26" s="3" t="s">
        <v>27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</row>
    <row r="27" spans="1:17" ht="12.5" hidden="1" x14ac:dyDescent="0.25">
      <c r="A27" s="2">
        <v>44654.52802489583</v>
      </c>
      <c r="B27" s="3" t="s">
        <v>134</v>
      </c>
      <c r="C27" s="3" t="s">
        <v>135</v>
      </c>
      <c r="D27" s="3">
        <v>9399069418</v>
      </c>
      <c r="E27" s="3" t="s">
        <v>37</v>
      </c>
      <c r="F27" s="3" t="s">
        <v>20</v>
      </c>
      <c r="G27" s="3">
        <v>211380</v>
      </c>
      <c r="H27" s="3" t="s">
        <v>27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</row>
    <row r="28" spans="1:17" ht="12.5" hidden="1" x14ac:dyDescent="0.25">
      <c r="A28" s="2">
        <v>44653.464129212967</v>
      </c>
      <c r="B28" s="3" t="s">
        <v>54</v>
      </c>
      <c r="C28" s="3" t="s">
        <v>55</v>
      </c>
      <c r="D28" s="3">
        <v>8889322101</v>
      </c>
      <c r="E28" s="3" t="s">
        <v>19</v>
      </c>
      <c r="F28" s="3" t="s">
        <v>25</v>
      </c>
      <c r="G28" s="3">
        <v>210223</v>
      </c>
      <c r="H28" s="3" t="s">
        <v>27</v>
      </c>
      <c r="I28" s="3">
        <v>4</v>
      </c>
      <c r="J28" s="3">
        <v>5</v>
      </c>
      <c r="K28" s="3">
        <v>5</v>
      </c>
      <c r="L28" s="3">
        <v>5</v>
      </c>
      <c r="M28" s="3">
        <v>5</v>
      </c>
      <c r="N28" s="3">
        <v>4</v>
      </c>
      <c r="O28" s="3">
        <v>4</v>
      </c>
      <c r="P28" s="3">
        <v>5</v>
      </c>
      <c r="Q28" s="3">
        <v>3</v>
      </c>
    </row>
    <row r="29" spans="1:17" ht="12.5" hidden="1" x14ac:dyDescent="0.25">
      <c r="A29" s="2">
        <v>44657.811405856482</v>
      </c>
      <c r="B29" s="3" t="s">
        <v>188</v>
      </c>
      <c r="C29" s="3" t="s">
        <v>189</v>
      </c>
      <c r="D29" s="3">
        <v>9685897591</v>
      </c>
      <c r="E29" s="3" t="s">
        <v>19</v>
      </c>
      <c r="F29" s="3" t="s">
        <v>25</v>
      </c>
      <c r="G29" s="3">
        <v>210196</v>
      </c>
      <c r="H29" s="3" t="s">
        <v>27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</row>
    <row r="30" spans="1:17" ht="12.5" hidden="1" x14ac:dyDescent="0.25">
      <c r="A30" s="2">
        <v>44661.437668043982</v>
      </c>
      <c r="B30" s="3" t="s">
        <v>192</v>
      </c>
      <c r="C30" s="3" t="s">
        <v>193</v>
      </c>
      <c r="D30" s="3">
        <v>9516184145</v>
      </c>
      <c r="E30" s="3" t="s">
        <v>19</v>
      </c>
      <c r="F30" s="3" t="s">
        <v>25</v>
      </c>
      <c r="G30" s="3">
        <v>210235</v>
      </c>
      <c r="H30" s="3" t="s">
        <v>27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4</v>
      </c>
      <c r="Q30" s="3">
        <v>4</v>
      </c>
    </row>
    <row r="31" spans="1:17" ht="12.5" hidden="1" x14ac:dyDescent="0.25">
      <c r="A31" s="2">
        <v>44653.488026979168</v>
      </c>
      <c r="B31" s="3" t="s">
        <v>76</v>
      </c>
      <c r="C31" s="3" t="s">
        <v>77</v>
      </c>
      <c r="D31" s="3">
        <v>8717908539</v>
      </c>
      <c r="E31" s="3" t="s">
        <v>19</v>
      </c>
      <c r="F31" s="3" t="s">
        <v>31</v>
      </c>
      <c r="G31" s="3">
        <v>210934</v>
      </c>
      <c r="H31" s="3" t="s">
        <v>27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</row>
    <row r="32" spans="1:17" ht="12.5" hidden="1" x14ac:dyDescent="0.25">
      <c r="A32" s="2">
        <v>44653.490720787042</v>
      </c>
      <c r="B32" s="3" t="s">
        <v>56</v>
      </c>
      <c r="C32" s="3" t="s">
        <v>57</v>
      </c>
      <c r="D32" s="3">
        <v>7828224362</v>
      </c>
      <c r="E32" s="3" t="s">
        <v>19</v>
      </c>
      <c r="F32" s="3" t="s">
        <v>31</v>
      </c>
      <c r="G32" s="3">
        <v>210938</v>
      </c>
      <c r="H32" s="3" t="s">
        <v>27</v>
      </c>
      <c r="I32" s="3">
        <v>2</v>
      </c>
      <c r="J32" s="3">
        <v>1</v>
      </c>
      <c r="K32" s="3">
        <v>1</v>
      </c>
      <c r="L32" s="3">
        <v>2</v>
      </c>
      <c r="M32" s="3">
        <v>3</v>
      </c>
      <c r="N32" s="3">
        <v>2</v>
      </c>
      <c r="O32" s="3">
        <v>2</v>
      </c>
      <c r="P32" s="3">
        <v>3</v>
      </c>
      <c r="Q32" s="3">
        <v>2</v>
      </c>
    </row>
    <row r="33" spans="1:19" ht="12.5" hidden="1" x14ac:dyDescent="0.25">
      <c r="A33" s="2">
        <v>44654.515214120373</v>
      </c>
      <c r="B33" s="3" t="s">
        <v>87</v>
      </c>
      <c r="C33" s="3" t="s">
        <v>88</v>
      </c>
      <c r="D33" s="3">
        <v>8085295354</v>
      </c>
      <c r="E33" s="3" t="s">
        <v>19</v>
      </c>
      <c r="F33" s="3" t="s">
        <v>31</v>
      </c>
      <c r="G33" s="3">
        <v>210932</v>
      </c>
      <c r="H33" s="3" t="s">
        <v>27</v>
      </c>
      <c r="I33" s="3">
        <v>3</v>
      </c>
      <c r="J33" s="3">
        <v>3</v>
      </c>
      <c r="K33" s="3">
        <v>4</v>
      </c>
      <c r="L33" s="3">
        <v>3</v>
      </c>
      <c r="M33" s="3">
        <v>3</v>
      </c>
      <c r="N33" s="3">
        <v>3</v>
      </c>
      <c r="O33" s="3">
        <v>3</v>
      </c>
      <c r="P33" s="3">
        <v>4</v>
      </c>
      <c r="Q33" s="3">
        <v>3</v>
      </c>
    </row>
    <row r="34" spans="1:19" ht="12.5" hidden="1" x14ac:dyDescent="0.25">
      <c r="A34" s="2">
        <v>44655.355185335648</v>
      </c>
      <c r="B34" s="3" t="s">
        <v>150</v>
      </c>
      <c r="C34" s="3" t="s">
        <v>151</v>
      </c>
      <c r="D34" s="3">
        <v>9109476962</v>
      </c>
      <c r="E34" s="3" t="s">
        <v>19</v>
      </c>
      <c r="F34" s="3" t="s">
        <v>31</v>
      </c>
      <c r="G34" s="3">
        <v>210937</v>
      </c>
      <c r="H34" s="3" t="s">
        <v>27</v>
      </c>
      <c r="I34" s="3">
        <v>4</v>
      </c>
      <c r="J34" s="3">
        <v>4</v>
      </c>
      <c r="K34" s="3">
        <v>4</v>
      </c>
      <c r="L34" s="3">
        <v>5</v>
      </c>
      <c r="M34" s="3">
        <v>5</v>
      </c>
      <c r="N34" s="3">
        <v>4</v>
      </c>
      <c r="O34" s="3">
        <v>5</v>
      </c>
      <c r="P34" s="3">
        <v>4</v>
      </c>
      <c r="Q34" s="3">
        <v>5</v>
      </c>
    </row>
    <row r="35" spans="1:19" ht="12.5" hidden="1" x14ac:dyDescent="0.25">
      <c r="A35" s="2">
        <v>44655.834757453704</v>
      </c>
      <c r="B35" s="3" t="s">
        <v>168</v>
      </c>
      <c r="C35" s="3" t="s">
        <v>169</v>
      </c>
      <c r="D35" s="3">
        <v>7470377655</v>
      </c>
      <c r="E35" s="3" t="s">
        <v>19</v>
      </c>
      <c r="F35" s="3" t="s">
        <v>31</v>
      </c>
      <c r="G35" s="3">
        <v>21910022</v>
      </c>
      <c r="H35" s="3" t="s">
        <v>27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</row>
    <row r="36" spans="1:19" ht="12.5" hidden="1" x14ac:dyDescent="0.25">
      <c r="A36" s="2">
        <v>44656.647735358798</v>
      </c>
      <c r="B36" s="3" t="s">
        <v>178</v>
      </c>
      <c r="C36" s="3" t="s">
        <v>180</v>
      </c>
      <c r="D36" s="3">
        <v>9617450681</v>
      </c>
      <c r="E36" s="3" t="s">
        <v>19</v>
      </c>
      <c r="F36" s="3" t="s">
        <v>31</v>
      </c>
      <c r="G36" s="3">
        <v>210966</v>
      </c>
      <c r="H36" s="3" t="s">
        <v>27</v>
      </c>
      <c r="I36" s="3">
        <v>5</v>
      </c>
      <c r="J36" s="3">
        <v>5</v>
      </c>
      <c r="K36" s="3">
        <v>5</v>
      </c>
      <c r="L36" s="3">
        <v>5</v>
      </c>
      <c r="M36" s="3">
        <v>5</v>
      </c>
      <c r="N36" s="3">
        <v>5</v>
      </c>
      <c r="O36" s="3">
        <v>5</v>
      </c>
      <c r="P36" s="3">
        <v>4</v>
      </c>
      <c r="Q36" s="3">
        <v>5</v>
      </c>
    </row>
    <row r="37" spans="1:19" ht="12.5" hidden="1" x14ac:dyDescent="0.25">
      <c r="A37" s="2">
        <v>44653.416522962958</v>
      </c>
      <c r="B37" s="3" t="s">
        <v>17</v>
      </c>
      <c r="C37" s="3" t="s">
        <v>18</v>
      </c>
      <c r="D37" s="3">
        <v>9977806520</v>
      </c>
      <c r="E37" s="3" t="s">
        <v>19</v>
      </c>
      <c r="F37" s="3" t="s">
        <v>20</v>
      </c>
      <c r="G37" s="3">
        <v>211088</v>
      </c>
      <c r="H37" s="3" t="s">
        <v>27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4</v>
      </c>
    </row>
    <row r="38" spans="1:19" ht="12.5" hidden="1" x14ac:dyDescent="0.25">
      <c r="A38" s="2">
        <v>44653.423306724537</v>
      </c>
      <c r="B38" s="3" t="s">
        <v>33</v>
      </c>
      <c r="C38" s="3" t="s">
        <v>34</v>
      </c>
      <c r="D38" s="3">
        <v>9340270018</v>
      </c>
      <c r="E38" s="3" t="s">
        <v>19</v>
      </c>
      <c r="F38" s="3" t="s">
        <v>20</v>
      </c>
      <c r="G38" s="3">
        <v>211085</v>
      </c>
      <c r="H38" s="3" t="s">
        <v>27</v>
      </c>
      <c r="I38" s="3">
        <v>3</v>
      </c>
      <c r="J38" s="3">
        <v>3</v>
      </c>
      <c r="K38" s="3">
        <v>3</v>
      </c>
      <c r="L38" s="3">
        <v>3</v>
      </c>
      <c r="M38" s="3">
        <v>3</v>
      </c>
      <c r="N38" s="3">
        <v>3</v>
      </c>
      <c r="O38" s="3">
        <v>3</v>
      </c>
      <c r="P38" s="3">
        <v>3</v>
      </c>
      <c r="Q38" s="3">
        <v>3</v>
      </c>
    </row>
    <row r="39" spans="1:19" ht="12.5" hidden="1" x14ac:dyDescent="0.25">
      <c r="A39" s="2">
        <v>44653.44439881944</v>
      </c>
      <c r="B39" s="3" t="s">
        <v>38</v>
      </c>
      <c r="C39" s="3" t="s">
        <v>39</v>
      </c>
      <c r="D39" s="3">
        <v>8349445036</v>
      </c>
      <c r="E39" s="3" t="s">
        <v>19</v>
      </c>
      <c r="F39" s="3" t="s">
        <v>20</v>
      </c>
      <c r="G39" s="3">
        <v>200974</v>
      </c>
      <c r="H39" s="3" t="s">
        <v>27</v>
      </c>
      <c r="I39" s="3">
        <v>2</v>
      </c>
      <c r="J39" s="3">
        <v>5</v>
      </c>
      <c r="K39" s="3">
        <v>4</v>
      </c>
      <c r="L39" s="3">
        <v>5</v>
      </c>
      <c r="M39" s="3">
        <v>5</v>
      </c>
      <c r="N39" s="3">
        <v>5</v>
      </c>
      <c r="O39" s="3">
        <v>4</v>
      </c>
      <c r="P39" s="3">
        <v>4</v>
      </c>
      <c r="Q39" s="3">
        <v>5</v>
      </c>
    </row>
    <row r="40" spans="1:19" ht="12.5" hidden="1" x14ac:dyDescent="0.25">
      <c r="A40" s="2">
        <v>44653.472866921293</v>
      </c>
      <c r="B40" s="3" t="s">
        <v>66</v>
      </c>
      <c r="C40" s="3" t="s">
        <v>67</v>
      </c>
      <c r="D40" s="3">
        <v>6266015819</v>
      </c>
      <c r="E40" s="3" t="s">
        <v>19</v>
      </c>
      <c r="F40" s="3" t="s">
        <v>20</v>
      </c>
      <c r="G40" s="3">
        <v>211079</v>
      </c>
      <c r="H40" s="3" t="s">
        <v>27</v>
      </c>
      <c r="I40" s="3">
        <v>5</v>
      </c>
      <c r="J40" s="3">
        <v>5</v>
      </c>
      <c r="K40" s="3">
        <v>5</v>
      </c>
      <c r="L40" s="3">
        <v>5</v>
      </c>
      <c r="M40" s="3">
        <v>5</v>
      </c>
      <c r="N40" s="3">
        <v>5</v>
      </c>
      <c r="O40" s="3">
        <v>5</v>
      </c>
      <c r="P40" s="3">
        <v>5</v>
      </c>
      <c r="Q40" s="3">
        <v>4</v>
      </c>
    </row>
    <row r="41" spans="1:19" ht="12.5" hidden="1" x14ac:dyDescent="0.25">
      <c r="A41" s="2">
        <v>44653.479561111111</v>
      </c>
      <c r="B41" s="3" t="s">
        <v>69</v>
      </c>
      <c r="C41" s="3" t="s">
        <v>70</v>
      </c>
      <c r="D41" s="3">
        <v>6266024884</v>
      </c>
      <c r="E41" s="3" t="s">
        <v>19</v>
      </c>
      <c r="F41" s="3" t="s">
        <v>20</v>
      </c>
      <c r="G41" s="3">
        <v>211078</v>
      </c>
      <c r="H41" s="3" t="s">
        <v>27</v>
      </c>
      <c r="I41" s="3">
        <v>4</v>
      </c>
      <c r="J41" s="3">
        <v>4</v>
      </c>
      <c r="K41" s="3">
        <v>4</v>
      </c>
      <c r="L41" s="3">
        <v>4</v>
      </c>
      <c r="M41" s="3">
        <v>5</v>
      </c>
      <c r="N41" s="3">
        <v>4</v>
      </c>
      <c r="O41" s="3">
        <v>4</v>
      </c>
      <c r="P41" s="3">
        <v>4</v>
      </c>
      <c r="Q41" s="3">
        <v>4</v>
      </c>
    </row>
    <row r="42" spans="1:19" ht="12.5" hidden="1" x14ac:dyDescent="0.25">
      <c r="A42" s="2">
        <v>44654.727710150459</v>
      </c>
      <c r="B42" s="3" t="s">
        <v>142</v>
      </c>
      <c r="C42" s="3" t="s">
        <v>143</v>
      </c>
      <c r="D42" s="3">
        <v>6263493394</v>
      </c>
      <c r="E42" s="3" t="s">
        <v>19</v>
      </c>
      <c r="F42" s="3" t="s">
        <v>20</v>
      </c>
      <c r="G42" s="3">
        <v>211125</v>
      </c>
      <c r="H42" s="3" t="s">
        <v>27</v>
      </c>
      <c r="I42" s="3">
        <v>5</v>
      </c>
      <c r="J42" s="3">
        <v>4</v>
      </c>
      <c r="K42" s="3">
        <v>5</v>
      </c>
      <c r="L42" s="3">
        <v>5</v>
      </c>
      <c r="M42" s="3">
        <v>4</v>
      </c>
      <c r="N42" s="3">
        <v>4</v>
      </c>
      <c r="O42" s="3">
        <v>5</v>
      </c>
      <c r="P42" s="3">
        <v>5</v>
      </c>
      <c r="Q42" s="3">
        <v>5</v>
      </c>
    </row>
    <row r="43" spans="1:19" ht="12.5" hidden="1" x14ac:dyDescent="0.25">
      <c r="A43" s="2">
        <v>44654.889098310188</v>
      </c>
      <c r="B43" s="3" t="s">
        <v>124</v>
      </c>
      <c r="C43" s="3" t="s">
        <v>125</v>
      </c>
      <c r="D43" s="3">
        <v>7879677955</v>
      </c>
      <c r="E43" s="3" t="s">
        <v>19</v>
      </c>
      <c r="F43" s="3" t="s">
        <v>20</v>
      </c>
      <c r="G43" s="3">
        <v>211074</v>
      </c>
      <c r="H43" s="3" t="s">
        <v>27</v>
      </c>
      <c r="I43" s="3">
        <v>5</v>
      </c>
      <c r="J43" s="3">
        <v>5</v>
      </c>
      <c r="K43" s="3">
        <v>4</v>
      </c>
      <c r="L43" s="3">
        <v>4</v>
      </c>
      <c r="M43" s="3">
        <v>4</v>
      </c>
      <c r="N43" s="3">
        <v>5</v>
      </c>
      <c r="O43" s="3">
        <v>4</v>
      </c>
      <c r="P43" s="3">
        <v>5</v>
      </c>
      <c r="Q43" s="3">
        <v>5</v>
      </c>
    </row>
    <row r="44" spans="1:19" ht="12.5" hidden="1" x14ac:dyDescent="0.25">
      <c r="A44" s="2">
        <v>44655.676603576387</v>
      </c>
      <c r="B44" s="3" t="s">
        <v>161</v>
      </c>
      <c r="C44" s="3" t="s">
        <v>162</v>
      </c>
      <c r="D44" s="3">
        <v>7489505419</v>
      </c>
      <c r="E44" s="3" t="s">
        <v>19</v>
      </c>
      <c r="F44" s="3" t="s">
        <v>20</v>
      </c>
      <c r="G44" s="3">
        <v>211099</v>
      </c>
      <c r="H44" s="3" t="s">
        <v>27</v>
      </c>
      <c r="I44" s="3">
        <v>5</v>
      </c>
      <c r="J44" s="3">
        <v>5</v>
      </c>
      <c r="K44" s="3">
        <v>5</v>
      </c>
      <c r="L44" s="3">
        <v>5</v>
      </c>
      <c r="M44" s="3">
        <v>5</v>
      </c>
      <c r="N44" s="3">
        <v>5</v>
      </c>
      <c r="O44" s="3">
        <v>5</v>
      </c>
      <c r="P44" s="3">
        <v>5</v>
      </c>
      <c r="Q44" s="3">
        <v>5</v>
      </c>
    </row>
    <row r="45" spans="1:19" ht="12.5" hidden="1" x14ac:dyDescent="0.25">
      <c r="A45" s="2">
        <v>44656.805449490741</v>
      </c>
      <c r="B45" s="3" t="s">
        <v>181</v>
      </c>
      <c r="C45" s="3" t="s">
        <v>182</v>
      </c>
      <c r="D45" s="3">
        <v>7722963679</v>
      </c>
      <c r="E45" s="3" t="s">
        <v>19</v>
      </c>
      <c r="F45" s="3" t="s">
        <v>20</v>
      </c>
      <c r="G45" s="3">
        <v>211076</v>
      </c>
      <c r="H45" s="3" t="s">
        <v>27</v>
      </c>
      <c r="I45" s="3">
        <v>5</v>
      </c>
      <c r="J45" s="3">
        <v>4</v>
      </c>
      <c r="K45" s="3">
        <v>5</v>
      </c>
      <c r="L45" s="3">
        <v>4</v>
      </c>
      <c r="M45" s="3">
        <v>4</v>
      </c>
      <c r="N45" s="3">
        <v>4</v>
      </c>
      <c r="O45" s="3">
        <v>5</v>
      </c>
      <c r="P45" s="3">
        <v>5</v>
      </c>
      <c r="Q45" s="3">
        <v>5</v>
      </c>
    </row>
    <row r="46" spans="1:19" ht="12.5" hidden="1" x14ac:dyDescent="0.25">
      <c r="A46" s="2">
        <v>44656.949351493051</v>
      </c>
      <c r="B46" s="3" t="s">
        <v>183</v>
      </c>
      <c r="C46" s="3" t="s">
        <v>184</v>
      </c>
      <c r="D46" s="3">
        <v>6266304122</v>
      </c>
      <c r="E46" s="3" t="s">
        <v>19</v>
      </c>
      <c r="F46" s="3" t="s">
        <v>20</v>
      </c>
      <c r="G46" s="3">
        <v>211073</v>
      </c>
      <c r="H46" s="3" t="s">
        <v>27</v>
      </c>
      <c r="I46" s="3">
        <v>5</v>
      </c>
      <c r="J46" s="3">
        <v>5</v>
      </c>
      <c r="K46" s="3">
        <v>5</v>
      </c>
      <c r="L46" s="3">
        <v>5</v>
      </c>
      <c r="M46" s="3">
        <v>5</v>
      </c>
      <c r="N46" s="3">
        <v>5</v>
      </c>
      <c r="O46" s="3">
        <v>5</v>
      </c>
      <c r="P46" s="3">
        <v>5</v>
      </c>
      <c r="Q46" s="3">
        <v>5</v>
      </c>
    </row>
    <row r="47" spans="1:19" ht="13" hidden="1" thickBot="1" x14ac:dyDescent="0.3">
      <c r="A47" s="2">
        <v>44664.516246446758</v>
      </c>
      <c r="B47" s="3" t="s">
        <v>198</v>
      </c>
      <c r="C47" s="3" t="s">
        <v>199</v>
      </c>
      <c r="D47" s="3">
        <v>7415175039</v>
      </c>
      <c r="E47" s="3" t="s">
        <v>19</v>
      </c>
      <c r="F47" s="3" t="s">
        <v>20</v>
      </c>
      <c r="G47" s="3">
        <v>211060</v>
      </c>
      <c r="H47" s="3" t="s">
        <v>27</v>
      </c>
      <c r="I47" s="3">
        <v>4</v>
      </c>
      <c r="J47" s="3">
        <v>4</v>
      </c>
      <c r="K47" s="3">
        <v>5</v>
      </c>
      <c r="L47" s="3">
        <v>5</v>
      </c>
      <c r="M47" s="3">
        <v>4</v>
      </c>
      <c r="N47" s="3">
        <v>4</v>
      </c>
      <c r="O47" s="3">
        <v>4</v>
      </c>
      <c r="P47" s="3">
        <v>4</v>
      </c>
      <c r="Q47" s="3">
        <v>4</v>
      </c>
    </row>
    <row r="48" spans="1:19" ht="13" thickBot="1" x14ac:dyDescent="0.3">
      <c r="A48" s="2"/>
      <c r="B48" s="3"/>
      <c r="C48" s="3"/>
      <c r="D48" s="3"/>
      <c r="E48" s="3"/>
      <c r="F48" s="3"/>
      <c r="G48" s="3"/>
      <c r="H48" s="10" t="s">
        <v>226</v>
      </c>
      <c r="I48" s="12">
        <f>COUNTIF(I23:I47,1)</f>
        <v>1</v>
      </c>
      <c r="J48" s="12">
        <f t="shared" ref="J48:Q48" si="0">COUNTIF(J23:J47,1)</f>
        <v>2</v>
      </c>
      <c r="K48" s="12">
        <f t="shared" si="0"/>
        <v>1</v>
      </c>
      <c r="L48" s="12">
        <f t="shared" si="0"/>
        <v>0</v>
      </c>
      <c r="M48" s="12">
        <f t="shared" si="0"/>
        <v>0</v>
      </c>
      <c r="N48" s="12">
        <f t="shared" si="0"/>
        <v>0</v>
      </c>
      <c r="O48" s="12">
        <f t="shared" si="0"/>
        <v>0</v>
      </c>
      <c r="P48" s="12">
        <f t="shared" si="0"/>
        <v>0</v>
      </c>
      <c r="Q48" s="12">
        <f t="shared" si="0"/>
        <v>0</v>
      </c>
      <c r="R48" s="12"/>
      <c r="S48" s="12"/>
    </row>
    <row r="49" spans="1:19" ht="13" thickBot="1" x14ac:dyDescent="0.3">
      <c r="A49" s="2"/>
      <c r="B49" s="3"/>
      <c r="C49" s="3"/>
      <c r="D49" s="3"/>
      <c r="E49" s="3"/>
      <c r="F49" s="3"/>
      <c r="G49" s="3"/>
      <c r="H49" s="11" t="s">
        <v>227</v>
      </c>
      <c r="I49" s="12">
        <f>COUNTIF(I23:I47,2)</f>
        <v>2</v>
      </c>
      <c r="J49" s="12">
        <f t="shared" ref="J49:Q49" si="1">COUNTIF(J23:J47,2)</f>
        <v>0</v>
      </c>
      <c r="K49" s="12">
        <f t="shared" si="1"/>
        <v>0</v>
      </c>
      <c r="L49" s="12">
        <f t="shared" si="1"/>
        <v>1</v>
      </c>
      <c r="M49" s="12">
        <f t="shared" si="1"/>
        <v>0</v>
      </c>
      <c r="N49" s="12">
        <f t="shared" si="1"/>
        <v>1</v>
      </c>
      <c r="O49" s="12">
        <f t="shared" si="1"/>
        <v>1</v>
      </c>
      <c r="P49" s="12">
        <f t="shared" si="1"/>
        <v>0</v>
      </c>
      <c r="Q49" s="12">
        <f t="shared" si="1"/>
        <v>1</v>
      </c>
      <c r="R49" s="12"/>
      <c r="S49" s="12"/>
    </row>
    <row r="50" spans="1:19" ht="13" thickBot="1" x14ac:dyDescent="0.3">
      <c r="A50" s="2"/>
      <c r="B50" s="3"/>
      <c r="C50" s="3"/>
      <c r="D50" s="3"/>
      <c r="E50" s="3"/>
      <c r="F50" s="3"/>
      <c r="G50" s="3"/>
      <c r="H50" s="11" t="s">
        <v>228</v>
      </c>
      <c r="I50" s="12">
        <f>COUNTIF(I23:I47,3)</f>
        <v>2</v>
      </c>
      <c r="J50" s="12">
        <f t="shared" ref="J50:Q50" si="2">COUNTIF(J23:J47,3)</f>
        <v>2</v>
      </c>
      <c r="K50" s="12">
        <f t="shared" si="2"/>
        <v>1</v>
      </c>
      <c r="L50" s="12">
        <f t="shared" si="2"/>
        <v>2</v>
      </c>
      <c r="M50" s="12">
        <f t="shared" si="2"/>
        <v>3</v>
      </c>
      <c r="N50" s="12">
        <f t="shared" si="2"/>
        <v>2</v>
      </c>
      <c r="O50" s="12">
        <f t="shared" si="2"/>
        <v>3</v>
      </c>
      <c r="P50" s="12">
        <f t="shared" si="2"/>
        <v>2</v>
      </c>
      <c r="Q50" s="12">
        <f t="shared" si="2"/>
        <v>4</v>
      </c>
      <c r="R50" s="12"/>
      <c r="S50" s="12"/>
    </row>
    <row r="51" spans="1:19" ht="13" thickBot="1" x14ac:dyDescent="0.3">
      <c r="A51" s="2"/>
      <c r="B51" s="3"/>
      <c r="C51" s="3"/>
      <c r="D51" s="3"/>
      <c r="E51" s="3"/>
      <c r="F51" s="3"/>
      <c r="G51" s="3"/>
      <c r="H51" s="11" t="s">
        <v>229</v>
      </c>
      <c r="I51" s="12">
        <f>COUNTIF(I23:I47,4)</f>
        <v>10</v>
      </c>
      <c r="J51" s="12">
        <f t="shared" ref="J51:Q51" si="3">COUNTIF(J23:J47,4)</f>
        <v>11</v>
      </c>
      <c r="K51" s="12">
        <f t="shared" si="3"/>
        <v>11</v>
      </c>
      <c r="L51" s="12">
        <f t="shared" si="3"/>
        <v>9</v>
      </c>
      <c r="M51" s="12">
        <f t="shared" si="3"/>
        <v>11</v>
      </c>
      <c r="N51" s="12">
        <f t="shared" si="3"/>
        <v>13</v>
      </c>
      <c r="O51" s="12">
        <f t="shared" si="3"/>
        <v>11</v>
      </c>
      <c r="P51" s="12">
        <f t="shared" si="3"/>
        <v>13</v>
      </c>
      <c r="Q51" s="12">
        <f t="shared" si="3"/>
        <v>10</v>
      </c>
      <c r="R51" s="12"/>
      <c r="S51" s="12"/>
    </row>
    <row r="52" spans="1:19" ht="13" thickBot="1" x14ac:dyDescent="0.3">
      <c r="A52" s="2"/>
      <c r="B52" s="3"/>
      <c r="C52" s="3"/>
      <c r="D52" s="3"/>
      <c r="E52" s="3"/>
      <c r="F52" s="3"/>
      <c r="G52" s="3"/>
      <c r="H52" s="11" t="s">
        <v>230</v>
      </c>
      <c r="I52" s="12">
        <f>COUNTIF(I23:I47,5)</f>
        <v>10</v>
      </c>
      <c r="J52" s="12">
        <f t="shared" ref="J52:Q52" si="4">COUNTIF(J23:J47,5)</f>
        <v>10</v>
      </c>
      <c r="K52" s="12">
        <f t="shared" si="4"/>
        <v>12</v>
      </c>
      <c r="L52" s="12">
        <f t="shared" si="4"/>
        <v>13</v>
      </c>
      <c r="M52" s="12">
        <f t="shared" si="4"/>
        <v>11</v>
      </c>
      <c r="N52" s="12">
        <f t="shared" si="4"/>
        <v>9</v>
      </c>
      <c r="O52" s="12">
        <f t="shared" si="4"/>
        <v>10</v>
      </c>
      <c r="P52" s="12">
        <f t="shared" si="4"/>
        <v>10</v>
      </c>
      <c r="Q52" s="12">
        <f t="shared" si="4"/>
        <v>10</v>
      </c>
      <c r="R52" s="12"/>
      <c r="S52" s="12"/>
    </row>
    <row r="53" spans="1:19" ht="12.5" x14ac:dyDescent="0.25">
      <c r="A53" s="2"/>
      <c r="B53" s="3"/>
      <c r="C53" s="3"/>
      <c r="D53" s="3"/>
      <c r="E53" s="3"/>
      <c r="F53" s="3"/>
      <c r="G53" s="3"/>
      <c r="H53" s="9" t="s">
        <v>225</v>
      </c>
      <c r="I53" s="12">
        <f>SUM(I48:I52)</f>
        <v>25</v>
      </c>
      <c r="J53" s="12">
        <f t="shared" ref="J53:Q53" si="5">SUM(J48:J52)</f>
        <v>25</v>
      </c>
      <c r="K53" s="12">
        <f t="shared" si="5"/>
        <v>25</v>
      </c>
      <c r="L53" s="12">
        <f t="shared" si="5"/>
        <v>25</v>
      </c>
      <c r="M53" s="12">
        <f t="shared" si="5"/>
        <v>25</v>
      </c>
      <c r="N53" s="12">
        <f t="shared" si="5"/>
        <v>25</v>
      </c>
      <c r="O53" s="12">
        <f t="shared" si="5"/>
        <v>25</v>
      </c>
      <c r="P53" s="12">
        <f t="shared" si="5"/>
        <v>25</v>
      </c>
      <c r="Q53" s="12">
        <f t="shared" si="5"/>
        <v>25</v>
      </c>
      <c r="R53" s="12"/>
      <c r="S53" s="12"/>
    </row>
    <row r="54" spans="1:19" ht="12.5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9" s="7" customFormat="1" ht="12.5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9" ht="12.5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9" ht="12.5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9" ht="12.5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9" ht="12.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9" ht="12.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9" ht="12.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9" ht="12.5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9" ht="12.5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9" ht="12.5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5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5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5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5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5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s="7" customFormat="1" ht="15" customHeight="1" x14ac:dyDescent="0.2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5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5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5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5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5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5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5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5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5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s="7" customFormat="1" ht="12.5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5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5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5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5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5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5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5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5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5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5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5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5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5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5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5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5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5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67"/>
  <sheetViews>
    <sheetView topLeftCell="G1" zoomScale="70" zoomScaleNormal="70" workbookViewId="0">
      <pane ySplit="1" topLeftCell="A2" activePane="bottomLeft" state="frozen"/>
      <selection pane="bottomLeft" activeCell="Q1" activeCellId="1" sqref="H1:H44 Q1:Q44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" hidden="1" thickBot="1" x14ac:dyDescent="0.3">
      <c r="A2" s="2">
        <v>44653.485668460649</v>
      </c>
      <c r="B2" s="3" t="s">
        <v>74</v>
      </c>
      <c r="C2" s="3" t="s">
        <v>75</v>
      </c>
      <c r="D2" s="3">
        <v>8319653748</v>
      </c>
      <c r="E2" s="3" t="s">
        <v>37</v>
      </c>
      <c r="F2" s="3" t="s">
        <v>20</v>
      </c>
      <c r="G2" s="3">
        <v>211372</v>
      </c>
      <c r="H2" s="3" t="s">
        <v>26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</row>
    <row r="3" spans="1:17" ht="13" hidden="1" thickBot="1" x14ac:dyDescent="0.3">
      <c r="A3" s="2">
        <v>44654.527119606486</v>
      </c>
      <c r="B3" s="3" t="s">
        <v>134</v>
      </c>
      <c r="C3" s="3" t="s">
        <v>135</v>
      </c>
      <c r="D3" s="3">
        <v>9399069418</v>
      </c>
      <c r="E3" s="3" t="s">
        <v>37</v>
      </c>
      <c r="F3" s="3" t="s">
        <v>20</v>
      </c>
      <c r="G3" s="3">
        <v>211380</v>
      </c>
      <c r="H3" s="3" t="s">
        <v>26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</row>
    <row r="4" spans="1:17" ht="13" hidden="1" thickBot="1" x14ac:dyDescent="0.3">
      <c r="A4" s="2">
        <v>44657.810758738429</v>
      </c>
      <c r="B4" s="3" t="s">
        <v>188</v>
      </c>
      <c r="C4" s="3" t="s">
        <v>189</v>
      </c>
      <c r="D4" s="3">
        <v>9685897591</v>
      </c>
      <c r="E4" s="3" t="s">
        <v>19</v>
      </c>
      <c r="F4" s="3" t="s">
        <v>25</v>
      </c>
      <c r="G4" s="3">
        <v>210196</v>
      </c>
      <c r="H4" s="3" t="s">
        <v>26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</row>
    <row r="5" spans="1:17" ht="13" hidden="1" thickBot="1" x14ac:dyDescent="0.3">
      <c r="A5" s="2">
        <v>44661.437014571755</v>
      </c>
      <c r="B5" s="3" t="s">
        <v>192</v>
      </c>
      <c r="C5" s="3" t="s">
        <v>193</v>
      </c>
      <c r="D5" s="3">
        <v>9516184145</v>
      </c>
      <c r="E5" s="3" t="s">
        <v>19</v>
      </c>
      <c r="F5" s="3" t="s">
        <v>25</v>
      </c>
      <c r="G5" s="3">
        <v>210235</v>
      </c>
      <c r="H5" s="3" t="s">
        <v>26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</row>
    <row r="6" spans="1:17" ht="13" hidden="1" thickBot="1" x14ac:dyDescent="0.3">
      <c r="A6" s="2">
        <v>44653.487412719907</v>
      </c>
      <c r="B6" s="3" t="s">
        <v>76</v>
      </c>
      <c r="C6" s="3" t="s">
        <v>77</v>
      </c>
      <c r="D6" s="3">
        <v>8717908539</v>
      </c>
      <c r="E6" s="3" t="s">
        <v>19</v>
      </c>
      <c r="F6" s="3" t="s">
        <v>31</v>
      </c>
      <c r="G6" s="3">
        <v>210934</v>
      </c>
      <c r="H6" s="3" t="s">
        <v>26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</row>
    <row r="7" spans="1:17" ht="13" hidden="1" thickBot="1" x14ac:dyDescent="0.3">
      <c r="A7" s="2">
        <v>44653.489975532408</v>
      </c>
      <c r="B7" s="3" t="s">
        <v>80</v>
      </c>
      <c r="C7" s="3" t="s">
        <v>57</v>
      </c>
      <c r="D7" s="3">
        <v>7828224362</v>
      </c>
      <c r="E7" s="3" t="s">
        <v>19</v>
      </c>
      <c r="F7" s="3" t="s">
        <v>31</v>
      </c>
      <c r="G7" s="3">
        <v>210938</v>
      </c>
      <c r="H7" s="3" t="s">
        <v>26</v>
      </c>
      <c r="I7" s="3">
        <v>3</v>
      </c>
      <c r="J7" s="3">
        <v>3</v>
      </c>
      <c r="K7" s="3">
        <v>2</v>
      </c>
      <c r="L7" s="3">
        <v>2</v>
      </c>
      <c r="M7" s="3">
        <v>4</v>
      </c>
      <c r="N7" s="3">
        <v>3</v>
      </c>
      <c r="O7" s="3">
        <v>3</v>
      </c>
      <c r="P7" s="3">
        <v>2</v>
      </c>
      <c r="Q7" s="3">
        <v>3</v>
      </c>
    </row>
    <row r="8" spans="1:17" ht="13" hidden="1" thickBot="1" x14ac:dyDescent="0.3">
      <c r="A8" s="2">
        <v>44654.514003692129</v>
      </c>
      <c r="B8" s="3" t="s">
        <v>87</v>
      </c>
      <c r="C8" s="3" t="s">
        <v>88</v>
      </c>
      <c r="D8" s="3">
        <v>8085295354</v>
      </c>
      <c r="E8" s="3" t="s">
        <v>19</v>
      </c>
      <c r="F8" s="3" t="s">
        <v>31</v>
      </c>
      <c r="G8" s="3">
        <v>210932</v>
      </c>
      <c r="H8" s="3" t="s">
        <v>26</v>
      </c>
      <c r="I8" s="3">
        <v>4</v>
      </c>
      <c r="J8" s="3">
        <v>3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</row>
    <row r="9" spans="1:17" ht="13" hidden="1" thickBot="1" x14ac:dyDescent="0.3">
      <c r="A9" s="2">
        <v>44655.354287268521</v>
      </c>
      <c r="B9" s="3" t="s">
        <v>150</v>
      </c>
      <c r="C9" s="3" t="s">
        <v>151</v>
      </c>
      <c r="D9" s="3">
        <v>9109476962</v>
      </c>
      <c r="E9" s="3" t="s">
        <v>19</v>
      </c>
      <c r="F9" s="3" t="s">
        <v>31</v>
      </c>
      <c r="G9" s="3">
        <v>210937</v>
      </c>
      <c r="H9" s="3" t="s">
        <v>26</v>
      </c>
      <c r="I9" s="3">
        <v>5</v>
      </c>
      <c r="J9" s="3">
        <v>4</v>
      </c>
      <c r="K9" s="3">
        <v>4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4</v>
      </c>
    </row>
    <row r="10" spans="1:17" ht="13" hidden="1" thickBot="1" x14ac:dyDescent="0.3">
      <c r="A10" s="2">
        <v>44655.833933171292</v>
      </c>
      <c r="B10" s="3" t="s">
        <v>168</v>
      </c>
      <c r="C10" s="3" t="s">
        <v>169</v>
      </c>
      <c r="D10" s="3">
        <v>7470377655</v>
      </c>
      <c r="E10" s="3" t="s">
        <v>19</v>
      </c>
      <c r="F10" s="3" t="s">
        <v>31</v>
      </c>
      <c r="G10" s="3">
        <v>21910022</v>
      </c>
      <c r="H10" s="3" t="s">
        <v>26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</row>
    <row r="11" spans="1:17" ht="13" hidden="1" thickBot="1" x14ac:dyDescent="0.3">
      <c r="A11" s="2">
        <v>44653.415921215274</v>
      </c>
      <c r="B11" s="3" t="s">
        <v>17</v>
      </c>
      <c r="C11" s="3" t="s">
        <v>18</v>
      </c>
      <c r="D11" s="3">
        <v>9977806520</v>
      </c>
      <c r="E11" s="3" t="s">
        <v>19</v>
      </c>
      <c r="F11" s="3" t="s">
        <v>20</v>
      </c>
      <c r="G11" s="3">
        <v>211088</v>
      </c>
      <c r="H11" s="3" t="s">
        <v>26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</row>
    <row r="12" spans="1:17" ht="13" hidden="1" thickBot="1" x14ac:dyDescent="0.3">
      <c r="A12" s="2">
        <v>44653.474155162039</v>
      </c>
      <c r="B12" s="3" t="s">
        <v>66</v>
      </c>
      <c r="C12" s="3" t="s">
        <v>68</v>
      </c>
      <c r="D12" s="3">
        <v>6266015819</v>
      </c>
      <c r="E12" s="3" t="s">
        <v>19</v>
      </c>
      <c r="F12" s="3" t="s">
        <v>20</v>
      </c>
      <c r="G12" s="3">
        <v>211079</v>
      </c>
      <c r="H12" s="3" t="s">
        <v>26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</row>
    <row r="13" spans="1:17" ht="13" hidden="1" thickBot="1" x14ac:dyDescent="0.3">
      <c r="A13" s="2">
        <v>44653.478741076389</v>
      </c>
      <c r="B13" s="3" t="s">
        <v>69</v>
      </c>
      <c r="C13" s="3" t="s">
        <v>70</v>
      </c>
      <c r="D13" s="3">
        <v>6266024884</v>
      </c>
      <c r="E13" s="3" t="s">
        <v>19</v>
      </c>
      <c r="F13" s="3" t="s">
        <v>20</v>
      </c>
      <c r="G13" s="3">
        <v>211078</v>
      </c>
      <c r="H13" s="3" t="s">
        <v>26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</row>
    <row r="14" spans="1:17" ht="13" hidden="1" thickBot="1" x14ac:dyDescent="0.3">
      <c r="A14" s="2">
        <v>44654.727177453708</v>
      </c>
      <c r="B14" s="3" t="s">
        <v>142</v>
      </c>
      <c r="C14" s="3" t="s">
        <v>143</v>
      </c>
      <c r="D14" s="3">
        <v>6263493394</v>
      </c>
      <c r="E14" s="3" t="s">
        <v>19</v>
      </c>
      <c r="F14" s="3" t="s">
        <v>20</v>
      </c>
      <c r="G14" s="3">
        <v>211125</v>
      </c>
      <c r="H14" s="3" t="s">
        <v>26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4</v>
      </c>
      <c r="O14" s="3">
        <v>4</v>
      </c>
      <c r="P14" s="3">
        <v>4</v>
      </c>
      <c r="Q14" s="3">
        <v>5</v>
      </c>
    </row>
    <row r="15" spans="1:17" ht="13" hidden="1" thickBot="1" x14ac:dyDescent="0.3">
      <c r="A15" s="2">
        <v>44654.887773032402</v>
      </c>
      <c r="B15" s="3" t="s">
        <v>124</v>
      </c>
      <c r="C15" s="3" t="s">
        <v>125</v>
      </c>
      <c r="D15" s="3">
        <v>7879677955</v>
      </c>
      <c r="E15" s="3" t="s">
        <v>19</v>
      </c>
      <c r="F15" s="3" t="s">
        <v>20</v>
      </c>
      <c r="G15" s="3">
        <v>211074</v>
      </c>
      <c r="H15" s="3" t="s">
        <v>26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</row>
    <row r="16" spans="1:17" ht="13" hidden="1" thickBot="1" x14ac:dyDescent="0.3">
      <c r="A16" s="2">
        <v>44655.675961238427</v>
      </c>
      <c r="B16" s="3" t="s">
        <v>161</v>
      </c>
      <c r="C16" s="3" t="s">
        <v>162</v>
      </c>
      <c r="D16" s="3">
        <v>7489505419</v>
      </c>
      <c r="E16" s="3" t="s">
        <v>19</v>
      </c>
      <c r="F16" s="3" t="s">
        <v>20</v>
      </c>
      <c r="G16" s="3">
        <v>211099</v>
      </c>
      <c r="H16" s="3" t="s">
        <v>26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3" hidden="1" thickBot="1" x14ac:dyDescent="0.3">
      <c r="A17" s="2">
        <v>44656.80443783565</v>
      </c>
      <c r="B17" s="3" t="s">
        <v>181</v>
      </c>
      <c r="C17" s="3" t="s">
        <v>182</v>
      </c>
      <c r="D17" s="3">
        <v>7722963679</v>
      </c>
      <c r="E17" s="3" t="s">
        <v>19</v>
      </c>
      <c r="F17" s="3" t="s">
        <v>20</v>
      </c>
      <c r="G17" s="3">
        <v>211076</v>
      </c>
      <c r="H17" s="3" t="s">
        <v>26</v>
      </c>
      <c r="I17" s="3">
        <v>5</v>
      </c>
      <c r="J17" s="3">
        <v>5</v>
      </c>
      <c r="K17" s="3">
        <v>4</v>
      </c>
      <c r="L17" s="3">
        <v>4</v>
      </c>
      <c r="M17" s="3">
        <v>4</v>
      </c>
      <c r="N17" s="3">
        <v>5</v>
      </c>
      <c r="O17" s="3">
        <v>5</v>
      </c>
      <c r="P17" s="3">
        <v>5</v>
      </c>
      <c r="Q17" s="3">
        <v>5</v>
      </c>
    </row>
    <row r="18" spans="1:17" ht="13" hidden="1" thickBot="1" x14ac:dyDescent="0.3">
      <c r="A18" s="2">
        <v>44656.948645150464</v>
      </c>
      <c r="B18" s="3" t="s">
        <v>183</v>
      </c>
      <c r="C18" s="3" t="s">
        <v>184</v>
      </c>
      <c r="D18" s="3">
        <v>6266304122</v>
      </c>
      <c r="E18" s="3" t="s">
        <v>19</v>
      </c>
      <c r="F18" s="3" t="s">
        <v>20</v>
      </c>
      <c r="G18" s="3">
        <v>211073</v>
      </c>
      <c r="H18" s="3" t="s">
        <v>26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3" hidden="1" thickBot="1" x14ac:dyDescent="0.3">
      <c r="A19" s="2">
        <v>44657.775508055551</v>
      </c>
      <c r="B19" s="3" t="s">
        <v>185</v>
      </c>
      <c r="C19" s="3" t="s">
        <v>186</v>
      </c>
      <c r="D19" s="3">
        <v>7879741013</v>
      </c>
      <c r="E19" s="3" t="s">
        <v>19</v>
      </c>
      <c r="F19" s="3" t="s">
        <v>20</v>
      </c>
      <c r="G19" s="3">
        <v>211100</v>
      </c>
      <c r="H19" s="3" t="s">
        <v>26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3" hidden="1" thickBot="1" x14ac:dyDescent="0.3">
      <c r="A20" s="2">
        <v>44657.778826400463</v>
      </c>
      <c r="B20" s="3" t="s">
        <v>185</v>
      </c>
      <c r="C20" s="3" t="s">
        <v>186</v>
      </c>
      <c r="D20" s="3">
        <v>7879741013</v>
      </c>
      <c r="E20" s="3" t="s">
        <v>19</v>
      </c>
      <c r="F20" s="3" t="s">
        <v>20</v>
      </c>
      <c r="G20" s="3">
        <v>211100</v>
      </c>
      <c r="H20" s="3" t="s">
        <v>26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</row>
    <row r="21" spans="1:17" ht="13" hidden="1" thickBot="1" x14ac:dyDescent="0.3">
      <c r="A21" s="2">
        <v>44657.782183634263</v>
      </c>
      <c r="B21" s="3" t="s">
        <v>185</v>
      </c>
      <c r="C21" s="3" t="s">
        <v>186</v>
      </c>
      <c r="D21" s="3">
        <v>7879741013</v>
      </c>
      <c r="E21" s="3" t="s">
        <v>19</v>
      </c>
      <c r="F21" s="3" t="s">
        <v>20</v>
      </c>
      <c r="G21" s="3">
        <v>211100</v>
      </c>
      <c r="H21" s="3" t="s">
        <v>26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</row>
    <row r="22" spans="1:17" ht="13.5" hidden="1" thickBot="1" x14ac:dyDescent="0.35">
      <c r="A22" s="2"/>
      <c r="B22" s="3"/>
      <c r="C22" s="3"/>
      <c r="D22" s="3"/>
      <c r="E22" s="3"/>
      <c r="F22" s="3"/>
      <c r="G22" s="3"/>
      <c r="H22" s="8" t="s">
        <v>225</v>
      </c>
      <c r="I22" s="3">
        <f>COUNT(I2:I21)</f>
        <v>20</v>
      </c>
      <c r="J22" s="3"/>
      <c r="K22" s="3"/>
      <c r="L22" s="3"/>
      <c r="M22" s="3"/>
      <c r="N22" s="3"/>
      <c r="O22" s="3"/>
      <c r="P22" s="3"/>
      <c r="Q22" s="3"/>
    </row>
    <row r="23" spans="1:17" ht="12.5" hidden="1" x14ac:dyDescent="0.25">
      <c r="A23" s="2">
        <v>44653.488552129631</v>
      </c>
      <c r="B23" s="3" t="s">
        <v>74</v>
      </c>
      <c r="C23" s="3" t="s">
        <v>75</v>
      </c>
      <c r="D23" s="3">
        <v>8319653748</v>
      </c>
      <c r="E23" s="3" t="s">
        <v>37</v>
      </c>
      <c r="F23" s="3" t="s">
        <v>20</v>
      </c>
      <c r="G23" s="3">
        <v>211372</v>
      </c>
      <c r="H23" s="9" t="s">
        <v>28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</row>
    <row r="24" spans="1:17" ht="12.5" hidden="1" x14ac:dyDescent="0.25">
      <c r="A24" s="2">
        <v>44654.528862083331</v>
      </c>
      <c r="B24" s="3" t="s">
        <v>134</v>
      </c>
      <c r="C24" s="3" t="s">
        <v>135</v>
      </c>
      <c r="D24" s="3">
        <v>9399069418</v>
      </c>
      <c r="E24" s="3" t="s">
        <v>37</v>
      </c>
      <c r="F24" s="3" t="s">
        <v>20</v>
      </c>
      <c r="G24" s="3">
        <v>211380</v>
      </c>
      <c r="H24" s="3" t="s">
        <v>28</v>
      </c>
      <c r="I24" s="3">
        <v>3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</row>
    <row r="25" spans="1:17" ht="12.5" hidden="1" x14ac:dyDescent="0.25">
      <c r="A25" s="2">
        <v>44653.515471354171</v>
      </c>
      <c r="B25" s="3" t="s">
        <v>107</v>
      </c>
      <c r="C25" s="3" t="s">
        <v>108</v>
      </c>
      <c r="D25" s="3">
        <v>6264686960</v>
      </c>
      <c r="E25" s="3" t="s">
        <v>19</v>
      </c>
      <c r="F25" s="3" t="s">
        <v>25</v>
      </c>
      <c r="G25" s="3">
        <v>210218</v>
      </c>
      <c r="H25" s="3" t="s">
        <v>28</v>
      </c>
      <c r="I25" s="3">
        <v>3</v>
      </c>
      <c r="J25" s="3">
        <v>4</v>
      </c>
      <c r="K25" s="3">
        <v>5</v>
      </c>
      <c r="L25" s="3">
        <v>3</v>
      </c>
      <c r="M25" s="3">
        <v>4</v>
      </c>
      <c r="N25" s="3">
        <v>5</v>
      </c>
      <c r="O25" s="3">
        <v>3</v>
      </c>
      <c r="P25" s="3">
        <v>3</v>
      </c>
      <c r="Q25" s="3">
        <v>3</v>
      </c>
    </row>
    <row r="26" spans="1:17" ht="12.5" hidden="1" x14ac:dyDescent="0.25">
      <c r="A26" s="2">
        <v>44657.812146701384</v>
      </c>
      <c r="B26" s="3" t="s">
        <v>188</v>
      </c>
      <c r="C26" s="3" t="s">
        <v>189</v>
      </c>
      <c r="D26" s="3">
        <v>9685897591</v>
      </c>
      <c r="E26" s="3" t="s">
        <v>19</v>
      </c>
      <c r="F26" s="3" t="s">
        <v>25</v>
      </c>
      <c r="G26" s="3">
        <v>210196</v>
      </c>
      <c r="H26" s="3" t="s">
        <v>28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</row>
    <row r="27" spans="1:17" ht="12.5" hidden="1" x14ac:dyDescent="0.25">
      <c r="A27" s="2">
        <v>44653.488991261576</v>
      </c>
      <c r="B27" s="3" t="s">
        <v>76</v>
      </c>
      <c r="C27" s="3" t="s">
        <v>77</v>
      </c>
      <c r="D27" s="3">
        <v>8717908539</v>
      </c>
      <c r="E27" s="3" t="s">
        <v>19</v>
      </c>
      <c r="F27" s="3" t="s">
        <v>31</v>
      </c>
      <c r="G27" s="3">
        <v>210934</v>
      </c>
      <c r="H27" s="3" t="s">
        <v>28</v>
      </c>
      <c r="I27" s="3">
        <v>4</v>
      </c>
      <c r="J27" s="3">
        <v>4</v>
      </c>
      <c r="K27" s="3">
        <v>5</v>
      </c>
      <c r="L27" s="3">
        <v>5</v>
      </c>
      <c r="M27" s="3">
        <v>5</v>
      </c>
      <c r="N27" s="3">
        <v>5</v>
      </c>
      <c r="O27" s="3">
        <v>5</v>
      </c>
      <c r="P27" s="3">
        <v>5</v>
      </c>
      <c r="Q27" s="3">
        <v>5</v>
      </c>
    </row>
    <row r="28" spans="1:17" ht="12.5" hidden="1" x14ac:dyDescent="0.25">
      <c r="A28" s="2">
        <v>44653.491488125001</v>
      </c>
      <c r="B28" s="3" t="s">
        <v>56</v>
      </c>
      <c r="C28" s="3" t="s">
        <v>57</v>
      </c>
      <c r="D28" s="3">
        <v>7828224362</v>
      </c>
      <c r="E28" s="3" t="s">
        <v>19</v>
      </c>
      <c r="F28" s="3" t="s">
        <v>31</v>
      </c>
      <c r="G28" s="3">
        <v>210938</v>
      </c>
      <c r="H28" s="3" t="s">
        <v>28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2</v>
      </c>
      <c r="O28" s="3">
        <v>2</v>
      </c>
      <c r="P28" s="3">
        <v>2</v>
      </c>
      <c r="Q28" s="3">
        <v>2</v>
      </c>
    </row>
    <row r="29" spans="1:17" ht="12.5" hidden="1" x14ac:dyDescent="0.25">
      <c r="A29" s="2">
        <v>44654.516372696758</v>
      </c>
      <c r="B29" s="3" t="s">
        <v>87</v>
      </c>
      <c r="C29" s="3" t="s">
        <v>88</v>
      </c>
      <c r="D29" s="3">
        <v>8085295354</v>
      </c>
      <c r="E29" s="3" t="s">
        <v>19</v>
      </c>
      <c r="F29" s="3" t="s">
        <v>31</v>
      </c>
      <c r="G29" s="3">
        <v>210932</v>
      </c>
      <c r="H29" s="3" t="s">
        <v>28</v>
      </c>
      <c r="I29" s="3">
        <v>3</v>
      </c>
      <c r="J29" s="3">
        <v>3</v>
      </c>
      <c r="K29" s="3">
        <v>4</v>
      </c>
      <c r="L29" s="3">
        <v>4</v>
      </c>
      <c r="M29" s="3">
        <v>3</v>
      </c>
      <c r="N29" s="3">
        <v>3</v>
      </c>
      <c r="O29" s="3">
        <v>3</v>
      </c>
      <c r="P29" s="3">
        <v>3</v>
      </c>
      <c r="Q29" s="3">
        <v>3</v>
      </c>
    </row>
    <row r="30" spans="1:17" ht="12.5" hidden="1" x14ac:dyDescent="0.25">
      <c r="A30" s="2">
        <v>44655.355946701384</v>
      </c>
      <c r="B30" s="3" t="s">
        <v>150</v>
      </c>
      <c r="C30" s="3" t="s">
        <v>156</v>
      </c>
      <c r="D30" s="3">
        <v>9109476962</v>
      </c>
      <c r="E30" s="3" t="s">
        <v>19</v>
      </c>
      <c r="F30" s="3" t="s">
        <v>31</v>
      </c>
      <c r="G30" s="3">
        <v>210937</v>
      </c>
      <c r="H30" s="3" t="s">
        <v>28</v>
      </c>
      <c r="I30" s="3">
        <v>5</v>
      </c>
      <c r="J30" s="3">
        <v>4</v>
      </c>
      <c r="K30" s="3">
        <v>4</v>
      </c>
      <c r="L30" s="3">
        <v>4</v>
      </c>
      <c r="M30" s="3">
        <v>5</v>
      </c>
      <c r="N30" s="3">
        <v>4</v>
      </c>
      <c r="O30" s="3">
        <v>4</v>
      </c>
      <c r="P30" s="3">
        <v>4</v>
      </c>
      <c r="Q30" s="3">
        <v>4</v>
      </c>
    </row>
    <row r="31" spans="1:17" ht="12.5" hidden="1" x14ac:dyDescent="0.25">
      <c r="A31" s="2">
        <v>44655.835397847222</v>
      </c>
      <c r="B31" s="3" t="s">
        <v>168</v>
      </c>
      <c r="C31" s="3" t="s">
        <v>169</v>
      </c>
      <c r="D31" s="3">
        <v>7470377655</v>
      </c>
      <c r="E31" s="3" t="s">
        <v>19</v>
      </c>
      <c r="F31" s="3" t="s">
        <v>31</v>
      </c>
      <c r="G31" s="3">
        <v>21910022</v>
      </c>
      <c r="H31" s="3" t="s">
        <v>28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</row>
    <row r="32" spans="1:17" ht="12.5" hidden="1" x14ac:dyDescent="0.25">
      <c r="A32" s="2">
        <v>44653.417190844906</v>
      </c>
      <c r="B32" s="3" t="s">
        <v>17</v>
      </c>
      <c r="C32" s="3" t="s">
        <v>18</v>
      </c>
      <c r="D32" s="3">
        <v>9977806520</v>
      </c>
      <c r="E32" s="3" t="s">
        <v>19</v>
      </c>
      <c r="F32" s="3" t="s">
        <v>20</v>
      </c>
      <c r="G32" s="3">
        <v>211088</v>
      </c>
      <c r="H32" s="3" t="s">
        <v>28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Q32" s="3">
        <v>4</v>
      </c>
    </row>
    <row r="33" spans="1:17" ht="12.5" hidden="1" x14ac:dyDescent="0.25">
      <c r="A33" s="2">
        <v>44653.478464016203</v>
      </c>
      <c r="B33" s="3" t="s">
        <v>66</v>
      </c>
      <c r="C33" s="3" t="s">
        <v>67</v>
      </c>
      <c r="D33" s="3">
        <v>6266015819</v>
      </c>
      <c r="E33" s="3" t="s">
        <v>19</v>
      </c>
      <c r="F33" s="3" t="s">
        <v>20</v>
      </c>
      <c r="G33" s="3">
        <v>211079</v>
      </c>
      <c r="H33" s="3" t="s">
        <v>28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4</v>
      </c>
    </row>
    <row r="34" spans="1:17" ht="12.5" hidden="1" x14ac:dyDescent="0.25">
      <c r="A34" s="2">
        <v>44653.480397962965</v>
      </c>
      <c r="B34" s="3" t="s">
        <v>69</v>
      </c>
      <c r="C34" s="3" t="s">
        <v>70</v>
      </c>
      <c r="D34" s="3">
        <v>6266024884</v>
      </c>
      <c r="E34" s="3" t="s">
        <v>19</v>
      </c>
      <c r="F34" s="3" t="s">
        <v>20</v>
      </c>
      <c r="G34" s="3">
        <v>211078</v>
      </c>
      <c r="H34" s="3" t="s">
        <v>28</v>
      </c>
      <c r="I34" s="3">
        <v>5</v>
      </c>
      <c r="J34" s="3">
        <v>5</v>
      </c>
      <c r="K34" s="3">
        <v>4</v>
      </c>
      <c r="L34" s="3">
        <v>4</v>
      </c>
      <c r="M34" s="3">
        <v>4</v>
      </c>
      <c r="N34" s="3">
        <v>5</v>
      </c>
      <c r="O34" s="3">
        <v>4</v>
      </c>
      <c r="P34" s="3">
        <v>4</v>
      </c>
      <c r="Q34" s="3">
        <v>4</v>
      </c>
    </row>
    <row r="35" spans="1:17" ht="12.5" hidden="1" x14ac:dyDescent="0.25">
      <c r="A35" s="2">
        <v>44654.728199849538</v>
      </c>
      <c r="B35" s="3" t="s">
        <v>142</v>
      </c>
      <c r="C35" s="3" t="s">
        <v>143</v>
      </c>
      <c r="D35" s="3">
        <v>6263493394</v>
      </c>
      <c r="E35" s="3" t="s">
        <v>19</v>
      </c>
      <c r="F35" s="3" t="s">
        <v>20</v>
      </c>
      <c r="G35" s="3">
        <v>211125</v>
      </c>
      <c r="H35" s="3" t="s">
        <v>28</v>
      </c>
      <c r="I35" s="3">
        <v>4</v>
      </c>
      <c r="J35" s="3">
        <v>5</v>
      </c>
      <c r="K35" s="3">
        <v>5</v>
      </c>
      <c r="L35" s="3">
        <v>4</v>
      </c>
      <c r="M35" s="3">
        <v>4</v>
      </c>
      <c r="N35" s="3">
        <v>5</v>
      </c>
      <c r="O35" s="3">
        <v>4</v>
      </c>
      <c r="P35" s="3">
        <v>5</v>
      </c>
      <c r="Q35" s="3">
        <v>5</v>
      </c>
    </row>
    <row r="36" spans="1:17" ht="12.5" hidden="1" x14ac:dyDescent="0.25">
      <c r="A36" s="2">
        <v>44654.890624837964</v>
      </c>
      <c r="B36" s="3" t="s">
        <v>124</v>
      </c>
      <c r="C36" s="3" t="s">
        <v>125</v>
      </c>
      <c r="D36" s="3">
        <v>7879677955</v>
      </c>
      <c r="E36" s="3" t="s">
        <v>19</v>
      </c>
      <c r="F36" s="3" t="s">
        <v>20</v>
      </c>
      <c r="G36" s="3">
        <v>211074</v>
      </c>
      <c r="H36" s="3" t="s">
        <v>28</v>
      </c>
      <c r="I36" s="3">
        <v>5</v>
      </c>
      <c r="J36" s="3">
        <v>4</v>
      </c>
      <c r="K36" s="3">
        <v>5</v>
      </c>
      <c r="L36" s="3">
        <v>5</v>
      </c>
      <c r="M36" s="3">
        <v>5</v>
      </c>
      <c r="N36" s="3">
        <v>4</v>
      </c>
      <c r="O36" s="3">
        <v>5</v>
      </c>
      <c r="P36" s="3">
        <v>5</v>
      </c>
      <c r="Q36" s="3">
        <v>5</v>
      </c>
    </row>
    <row r="37" spans="1:17" ht="12.5" hidden="1" x14ac:dyDescent="0.25">
      <c r="A37" s="2">
        <v>44655.677383460643</v>
      </c>
      <c r="B37" s="3" t="s">
        <v>161</v>
      </c>
      <c r="C37" s="3" t="s">
        <v>162</v>
      </c>
      <c r="D37" s="3">
        <v>7489505419</v>
      </c>
      <c r="E37" s="3" t="s">
        <v>19</v>
      </c>
      <c r="F37" s="3" t="s">
        <v>20</v>
      </c>
      <c r="G37" s="3">
        <v>211099</v>
      </c>
      <c r="H37" s="3" t="s">
        <v>28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</row>
    <row r="38" spans="1:17" ht="12.5" hidden="1" x14ac:dyDescent="0.25">
      <c r="A38" s="2">
        <v>44656.806597847222</v>
      </c>
      <c r="B38" s="3" t="s">
        <v>181</v>
      </c>
      <c r="C38" s="3" t="s">
        <v>182</v>
      </c>
      <c r="D38" s="3">
        <v>7722963679</v>
      </c>
      <c r="E38" s="3" t="s">
        <v>19</v>
      </c>
      <c r="F38" s="3" t="s">
        <v>20</v>
      </c>
      <c r="G38" s="3">
        <v>211076</v>
      </c>
      <c r="H38" s="3" t="s">
        <v>28</v>
      </c>
      <c r="I38" s="3">
        <v>4</v>
      </c>
      <c r="J38" s="3">
        <v>4</v>
      </c>
      <c r="K38" s="3">
        <v>5</v>
      </c>
      <c r="L38" s="3">
        <v>5</v>
      </c>
      <c r="M38" s="3">
        <v>5</v>
      </c>
      <c r="N38" s="3">
        <v>5</v>
      </c>
      <c r="O38" s="3">
        <v>3</v>
      </c>
      <c r="P38" s="3">
        <v>5</v>
      </c>
      <c r="Q38" s="3">
        <v>5</v>
      </c>
    </row>
    <row r="39" spans="1:17" ht="15" hidden="1" customHeight="1" thickBot="1" x14ac:dyDescent="0.3">
      <c r="A39" s="2">
        <v>44656.95035032407</v>
      </c>
      <c r="B39" s="3" t="s">
        <v>183</v>
      </c>
      <c r="C39" s="3" t="s">
        <v>184</v>
      </c>
      <c r="D39" s="3">
        <v>6266304122</v>
      </c>
      <c r="E39" s="3" t="s">
        <v>19</v>
      </c>
      <c r="F39" s="3" t="s">
        <v>20</v>
      </c>
      <c r="G39" s="3">
        <v>211073</v>
      </c>
      <c r="H39" s="3" t="s">
        <v>28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5</v>
      </c>
    </row>
    <row r="40" spans="1:17" s="7" customFormat="1" ht="15" customHeight="1" thickBot="1" x14ac:dyDescent="0.3">
      <c r="A40" s="5"/>
      <c r="B40" s="6"/>
      <c r="C40" s="6"/>
      <c r="D40" s="6"/>
      <c r="E40" s="6"/>
      <c r="F40" s="6"/>
      <c r="G40" s="6"/>
      <c r="H40" s="10" t="s">
        <v>226</v>
      </c>
      <c r="I40" s="12">
        <f>COUNTIF(I23:I39,1)</f>
        <v>0</v>
      </c>
      <c r="J40" s="12">
        <f t="shared" ref="J40:Q40" si="0">COUNTIF(J23:J39,1)</f>
        <v>0</v>
      </c>
      <c r="K40" s="12">
        <f t="shared" si="0"/>
        <v>1</v>
      </c>
      <c r="L40" s="12">
        <f t="shared" si="0"/>
        <v>1</v>
      </c>
      <c r="M40" s="12">
        <f t="shared" si="0"/>
        <v>1</v>
      </c>
      <c r="N40" s="12">
        <f t="shared" si="0"/>
        <v>0</v>
      </c>
      <c r="O40" s="12">
        <f t="shared" si="0"/>
        <v>0</v>
      </c>
      <c r="P40" s="12">
        <f t="shared" si="0"/>
        <v>0</v>
      </c>
      <c r="Q40" s="12">
        <f t="shared" si="0"/>
        <v>0</v>
      </c>
    </row>
    <row r="41" spans="1:17" ht="13" thickBot="1" x14ac:dyDescent="0.3">
      <c r="A41" s="2"/>
      <c r="B41" s="3"/>
      <c r="C41" s="3"/>
      <c r="D41" s="3"/>
      <c r="E41" s="3"/>
      <c r="F41" s="3"/>
      <c r="G41" s="3"/>
      <c r="H41" s="11" t="s">
        <v>227</v>
      </c>
      <c r="I41" s="12">
        <f>COUNTIF(I23:I39,2)</f>
        <v>2</v>
      </c>
      <c r="J41" s="12">
        <f t="shared" ref="J41:Q41" si="1">COUNTIF(J23:J39,2)</f>
        <v>2</v>
      </c>
      <c r="K41" s="12">
        <f t="shared" si="1"/>
        <v>1</v>
      </c>
      <c r="L41" s="12">
        <f t="shared" si="1"/>
        <v>1</v>
      </c>
      <c r="M41" s="12">
        <f t="shared" si="1"/>
        <v>1</v>
      </c>
      <c r="N41" s="12">
        <f t="shared" si="1"/>
        <v>2</v>
      </c>
      <c r="O41" s="12">
        <f t="shared" si="1"/>
        <v>2</v>
      </c>
      <c r="P41" s="12">
        <f t="shared" si="1"/>
        <v>2</v>
      </c>
      <c r="Q41" s="12">
        <f t="shared" si="1"/>
        <v>2</v>
      </c>
    </row>
    <row r="42" spans="1:17" ht="13" thickBot="1" x14ac:dyDescent="0.3">
      <c r="A42" s="2"/>
      <c r="B42" s="3"/>
      <c r="C42" s="3"/>
      <c r="D42" s="3"/>
      <c r="E42" s="3"/>
      <c r="F42" s="3"/>
      <c r="G42" s="3"/>
      <c r="H42" s="11" t="s">
        <v>228</v>
      </c>
      <c r="I42" s="12">
        <f>COUNTIF(I23:I39,3)</f>
        <v>3</v>
      </c>
      <c r="J42" s="12">
        <f t="shared" ref="J42:Q42" si="2">COUNTIF(J23:J39,3)</f>
        <v>1</v>
      </c>
      <c r="K42" s="12">
        <f t="shared" si="2"/>
        <v>0</v>
      </c>
      <c r="L42" s="12">
        <f t="shared" si="2"/>
        <v>1</v>
      </c>
      <c r="M42" s="12">
        <f t="shared" si="2"/>
        <v>1</v>
      </c>
      <c r="N42" s="12">
        <f t="shared" si="2"/>
        <v>1</v>
      </c>
      <c r="O42" s="12">
        <f t="shared" si="2"/>
        <v>3</v>
      </c>
      <c r="P42" s="12">
        <f t="shared" si="2"/>
        <v>2</v>
      </c>
      <c r="Q42" s="12">
        <f t="shared" si="2"/>
        <v>2</v>
      </c>
    </row>
    <row r="43" spans="1:17" ht="13" thickBot="1" x14ac:dyDescent="0.3">
      <c r="A43" s="2"/>
      <c r="B43" s="3"/>
      <c r="C43" s="3"/>
      <c r="D43" s="3"/>
      <c r="E43" s="3"/>
      <c r="F43" s="3"/>
      <c r="G43" s="3"/>
      <c r="H43" s="11" t="s">
        <v>229</v>
      </c>
      <c r="I43" s="12">
        <f>COUNTIF(I23:I39,4)</f>
        <v>4</v>
      </c>
      <c r="J43" s="12">
        <f t="shared" ref="J43:Q43" si="3">COUNTIF(J23:J39,4)</f>
        <v>7</v>
      </c>
      <c r="K43" s="12">
        <f t="shared" si="3"/>
        <v>5</v>
      </c>
      <c r="L43" s="12">
        <f t="shared" si="3"/>
        <v>6</v>
      </c>
      <c r="M43" s="12">
        <f t="shared" si="3"/>
        <v>5</v>
      </c>
      <c r="N43" s="12">
        <f t="shared" si="3"/>
        <v>4</v>
      </c>
      <c r="O43" s="12">
        <f t="shared" si="3"/>
        <v>5</v>
      </c>
      <c r="P43" s="12">
        <f t="shared" si="3"/>
        <v>4</v>
      </c>
      <c r="Q43" s="12">
        <f t="shared" si="3"/>
        <v>6</v>
      </c>
    </row>
    <row r="44" spans="1:17" ht="13" thickBot="1" x14ac:dyDescent="0.3">
      <c r="A44" s="2"/>
      <c r="B44" s="3"/>
      <c r="C44" s="3"/>
      <c r="D44" s="3"/>
      <c r="E44" s="3"/>
      <c r="F44" s="3"/>
      <c r="G44" s="3"/>
      <c r="H44" s="11" t="s">
        <v>230</v>
      </c>
      <c r="I44" s="12">
        <f>COUNTIF(I23:I39,5)</f>
        <v>8</v>
      </c>
      <c r="J44" s="12">
        <f t="shared" ref="J44:Q44" si="4">COUNTIF(J23:J39,5)</f>
        <v>7</v>
      </c>
      <c r="K44" s="12">
        <f t="shared" si="4"/>
        <v>10</v>
      </c>
      <c r="L44" s="12">
        <f t="shared" si="4"/>
        <v>8</v>
      </c>
      <c r="M44" s="12">
        <f t="shared" si="4"/>
        <v>9</v>
      </c>
      <c r="N44" s="12">
        <f t="shared" si="4"/>
        <v>10</v>
      </c>
      <c r="O44" s="12">
        <f t="shared" si="4"/>
        <v>7</v>
      </c>
      <c r="P44" s="12">
        <f t="shared" si="4"/>
        <v>9</v>
      </c>
      <c r="Q44" s="12">
        <f t="shared" si="4"/>
        <v>7</v>
      </c>
    </row>
    <row r="45" spans="1:17" ht="12.5" x14ac:dyDescent="0.25">
      <c r="A45" s="2"/>
      <c r="B45" s="3"/>
      <c r="C45" s="3"/>
      <c r="D45" s="3"/>
      <c r="E45" s="3"/>
      <c r="F45" s="3"/>
      <c r="G45" s="3"/>
      <c r="H45" s="9" t="s">
        <v>225</v>
      </c>
      <c r="I45" s="12">
        <f>SUM(I40:I44)</f>
        <v>17</v>
      </c>
      <c r="J45" s="12">
        <f t="shared" ref="J45:Q45" si="5">SUM(J40:J44)</f>
        <v>17</v>
      </c>
      <c r="K45" s="12">
        <f t="shared" si="5"/>
        <v>17</v>
      </c>
      <c r="L45" s="12">
        <f t="shared" si="5"/>
        <v>17</v>
      </c>
      <c r="M45" s="12">
        <f t="shared" si="5"/>
        <v>17</v>
      </c>
      <c r="N45" s="12">
        <f t="shared" si="5"/>
        <v>17</v>
      </c>
      <c r="O45" s="12">
        <f t="shared" si="5"/>
        <v>17</v>
      </c>
      <c r="P45" s="12">
        <f t="shared" si="5"/>
        <v>17</v>
      </c>
      <c r="Q45" s="12">
        <f t="shared" si="5"/>
        <v>17</v>
      </c>
    </row>
    <row r="46" spans="1:17" ht="12.5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5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5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5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s="7" customFormat="1" ht="12.5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5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5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5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5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5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5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5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5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5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5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5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5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7"/>
  <sheetViews>
    <sheetView topLeftCell="G1" zoomScale="70" zoomScaleNormal="70" workbookViewId="0">
      <pane ySplit="1" topLeftCell="A2" activePane="bottomLeft" state="frozen"/>
      <selection pane="bottomLeft" activeCell="H56" sqref="H56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" hidden="1" thickBot="1" x14ac:dyDescent="0.3">
      <c r="A2" s="2">
        <v>44653.485668460649</v>
      </c>
      <c r="B2" s="3" t="s">
        <v>74</v>
      </c>
      <c r="C2" s="3" t="s">
        <v>75</v>
      </c>
      <c r="D2" s="3">
        <v>8319653748</v>
      </c>
      <c r="E2" s="3" t="s">
        <v>37</v>
      </c>
      <c r="F2" s="3" t="s">
        <v>20</v>
      </c>
      <c r="G2" s="3">
        <v>211372</v>
      </c>
      <c r="H2" s="3" t="s">
        <v>26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</row>
    <row r="3" spans="1:17" ht="13" hidden="1" thickBot="1" x14ac:dyDescent="0.3">
      <c r="A3" s="2">
        <v>44654.527119606486</v>
      </c>
      <c r="B3" s="3" t="s">
        <v>134</v>
      </c>
      <c r="C3" s="3" t="s">
        <v>135</v>
      </c>
      <c r="D3" s="3">
        <v>9399069418</v>
      </c>
      <c r="E3" s="3" t="s">
        <v>37</v>
      </c>
      <c r="F3" s="3" t="s">
        <v>20</v>
      </c>
      <c r="G3" s="3">
        <v>211380</v>
      </c>
      <c r="H3" s="3" t="s">
        <v>26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</row>
    <row r="4" spans="1:17" ht="13" hidden="1" thickBot="1" x14ac:dyDescent="0.3">
      <c r="A4" s="2">
        <v>44657.810758738429</v>
      </c>
      <c r="B4" s="3" t="s">
        <v>188</v>
      </c>
      <c r="C4" s="3" t="s">
        <v>189</v>
      </c>
      <c r="D4" s="3">
        <v>9685897591</v>
      </c>
      <c r="E4" s="3" t="s">
        <v>19</v>
      </c>
      <c r="F4" s="3" t="s">
        <v>25</v>
      </c>
      <c r="G4" s="3">
        <v>210196</v>
      </c>
      <c r="H4" s="3" t="s">
        <v>26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</row>
    <row r="5" spans="1:17" ht="13" hidden="1" thickBot="1" x14ac:dyDescent="0.3">
      <c r="A5" s="2">
        <v>44661.437014571755</v>
      </c>
      <c r="B5" s="3" t="s">
        <v>192</v>
      </c>
      <c r="C5" s="3" t="s">
        <v>193</v>
      </c>
      <c r="D5" s="3">
        <v>9516184145</v>
      </c>
      <c r="E5" s="3" t="s">
        <v>19</v>
      </c>
      <c r="F5" s="3" t="s">
        <v>25</v>
      </c>
      <c r="G5" s="3">
        <v>210235</v>
      </c>
      <c r="H5" s="3" t="s">
        <v>26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</row>
    <row r="6" spans="1:17" ht="13" hidden="1" thickBot="1" x14ac:dyDescent="0.3">
      <c r="A6" s="2">
        <v>44653.487412719907</v>
      </c>
      <c r="B6" s="3" t="s">
        <v>76</v>
      </c>
      <c r="C6" s="3" t="s">
        <v>77</v>
      </c>
      <c r="D6" s="3">
        <v>8717908539</v>
      </c>
      <c r="E6" s="3" t="s">
        <v>19</v>
      </c>
      <c r="F6" s="3" t="s">
        <v>31</v>
      </c>
      <c r="G6" s="3">
        <v>210934</v>
      </c>
      <c r="H6" s="3" t="s">
        <v>26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</row>
    <row r="7" spans="1:17" ht="13" hidden="1" thickBot="1" x14ac:dyDescent="0.3">
      <c r="A7" s="2">
        <v>44653.489975532408</v>
      </c>
      <c r="B7" s="3" t="s">
        <v>80</v>
      </c>
      <c r="C7" s="3" t="s">
        <v>57</v>
      </c>
      <c r="D7" s="3">
        <v>7828224362</v>
      </c>
      <c r="E7" s="3" t="s">
        <v>19</v>
      </c>
      <c r="F7" s="3" t="s">
        <v>31</v>
      </c>
      <c r="G7" s="3">
        <v>210938</v>
      </c>
      <c r="H7" s="3" t="s">
        <v>26</v>
      </c>
      <c r="I7" s="3">
        <v>3</v>
      </c>
      <c r="J7" s="3">
        <v>3</v>
      </c>
      <c r="K7" s="3">
        <v>2</v>
      </c>
      <c r="L7" s="3">
        <v>2</v>
      </c>
      <c r="M7" s="3">
        <v>4</v>
      </c>
      <c r="N7" s="3">
        <v>3</v>
      </c>
      <c r="O7" s="3">
        <v>3</v>
      </c>
      <c r="P7" s="3">
        <v>2</v>
      </c>
      <c r="Q7" s="3">
        <v>3</v>
      </c>
    </row>
    <row r="8" spans="1:17" ht="13" hidden="1" thickBot="1" x14ac:dyDescent="0.3">
      <c r="A8" s="2">
        <v>44654.514003692129</v>
      </c>
      <c r="B8" s="3" t="s">
        <v>87</v>
      </c>
      <c r="C8" s="3" t="s">
        <v>88</v>
      </c>
      <c r="D8" s="3">
        <v>8085295354</v>
      </c>
      <c r="E8" s="3" t="s">
        <v>19</v>
      </c>
      <c r="F8" s="3" t="s">
        <v>31</v>
      </c>
      <c r="G8" s="3">
        <v>210932</v>
      </c>
      <c r="H8" s="3" t="s">
        <v>26</v>
      </c>
      <c r="I8" s="3">
        <v>4</v>
      </c>
      <c r="J8" s="3">
        <v>3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</row>
    <row r="9" spans="1:17" ht="13" hidden="1" thickBot="1" x14ac:dyDescent="0.3">
      <c r="A9" s="2">
        <v>44655.354287268521</v>
      </c>
      <c r="B9" s="3" t="s">
        <v>150</v>
      </c>
      <c r="C9" s="3" t="s">
        <v>151</v>
      </c>
      <c r="D9" s="3">
        <v>9109476962</v>
      </c>
      <c r="E9" s="3" t="s">
        <v>19</v>
      </c>
      <c r="F9" s="3" t="s">
        <v>31</v>
      </c>
      <c r="G9" s="3">
        <v>210937</v>
      </c>
      <c r="H9" s="3" t="s">
        <v>26</v>
      </c>
      <c r="I9" s="3">
        <v>5</v>
      </c>
      <c r="J9" s="3">
        <v>4</v>
      </c>
      <c r="K9" s="3">
        <v>4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4</v>
      </c>
    </row>
    <row r="10" spans="1:17" ht="13" hidden="1" thickBot="1" x14ac:dyDescent="0.3">
      <c r="A10" s="2">
        <v>44655.833933171292</v>
      </c>
      <c r="B10" s="3" t="s">
        <v>168</v>
      </c>
      <c r="C10" s="3" t="s">
        <v>169</v>
      </c>
      <c r="D10" s="3">
        <v>7470377655</v>
      </c>
      <c r="E10" s="3" t="s">
        <v>19</v>
      </c>
      <c r="F10" s="3" t="s">
        <v>31</v>
      </c>
      <c r="G10" s="3">
        <v>21910022</v>
      </c>
      <c r="H10" s="3" t="s">
        <v>26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</row>
    <row r="11" spans="1:17" ht="13" hidden="1" thickBot="1" x14ac:dyDescent="0.3">
      <c r="A11" s="2">
        <v>44653.415921215274</v>
      </c>
      <c r="B11" s="3" t="s">
        <v>17</v>
      </c>
      <c r="C11" s="3" t="s">
        <v>18</v>
      </c>
      <c r="D11" s="3">
        <v>9977806520</v>
      </c>
      <c r="E11" s="3" t="s">
        <v>19</v>
      </c>
      <c r="F11" s="3" t="s">
        <v>20</v>
      </c>
      <c r="G11" s="3">
        <v>211088</v>
      </c>
      <c r="H11" s="3" t="s">
        <v>26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</row>
    <row r="12" spans="1:17" ht="13" hidden="1" thickBot="1" x14ac:dyDescent="0.3">
      <c r="A12" s="2">
        <v>44653.474155162039</v>
      </c>
      <c r="B12" s="3" t="s">
        <v>66</v>
      </c>
      <c r="C12" s="3" t="s">
        <v>68</v>
      </c>
      <c r="D12" s="3">
        <v>6266015819</v>
      </c>
      <c r="E12" s="3" t="s">
        <v>19</v>
      </c>
      <c r="F12" s="3" t="s">
        <v>20</v>
      </c>
      <c r="G12" s="3">
        <v>211079</v>
      </c>
      <c r="H12" s="3" t="s">
        <v>26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</row>
    <row r="13" spans="1:17" ht="13" hidden="1" thickBot="1" x14ac:dyDescent="0.3">
      <c r="A13" s="2">
        <v>44653.478741076389</v>
      </c>
      <c r="B13" s="3" t="s">
        <v>69</v>
      </c>
      <c r="C13" s="3" t="s">
        <v>70</v>
      </c>
      <c r="D13" s="3">
        <v>6266024884</v>
      </c>
      <c r="E13" s="3" t="s">
        <v>19</v>
      </c>
      <c r="F13" s="3" t="s">
        <v>20</v>
      </c>
      <c r="G13" s="3">
        <v>211078</v>
      </c>
      <c r="H13" s="3" t="s">
        <v>26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</row>
    <row r="14" spans="1:17" ht="13" hidden="1" thickBot="1" x14ac:dyDescent="0.3">
      <c r="A14" s="2">
        <v>44654.727177453708</v>
      </c>
      <c r="B14" s="3" t="s">
        <v>142</v>
      </c>
      <c r="C14" s="3" t="s">
        <v>143</v>
      </c>
      <c r="D14" s="3">
        <v>6263493394</v>
      </c>
      <c r="E14" s="3" t="s">
        <v>19</v>
      </c>
      <c r="F14" s="3" t="s">
        <v>20</v>
      </c>
      <c r="G14" s="3">
        <v>211125</v>
      </c>
      <c r="H14" s="3" t="s">
        <v>26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4</v>
      </c>
      <c r="O14" s="3">
        <v>4</v>
      </c>
      <c r="P14" s="3">
        <v>4</v>
      </c>
      <c r="Q14" s="3">
        <v>5</v>
      </c>
    </row>
    <row r="15" spans="1:17" ht="13" hidden="1" thickBot="1" x14ac:dyDescent="0.3">
      <c r="A15" s="2">
        <v>44654.887773032402</v>
      </c>
      <c r="B15" s="3" t="s">
        <v>124</v>
      </c>
      <c r="C15" s="3" t="s">
        <v>125</v>
      </c>
      <c r="D15" s="3">
        <v>7879677955</v>
      </c>
      <c r="E15" s="3" t="s">
        <v>19</v>
      </c>
      <c r="F15" s="3" t="s">
        <v>20</v>
      </c>
      <c r="G15" s="3">
        <v>211074</v>
      </c>
      <c r="H15" s="3" t="s">
        <v>26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</row>
    <row r="16" spans="1:17" ht="13" hidden="1" thickBot="1" x14ac:dyDescent="0.3">
      <c r="A16" s="2">
        <v>44655.675961238427</v>
      </c>
      <c r="B16" s="3" t="s">
        <v>161</v>
      </c>
      <c r="C16" s="3" t="s">
        <v>162</v>
      </c>
      <c r="D16" s="3">
        <v>7489505419</v>
      </c>
      <c r="E16" s="3" t="s">
        <v>19</v>
      </c>
      <c r="F16" s="3" t="s">
        <v>20</v>
      </c>
      <c r="G16" s="3">
        <v>211099</v>
      </c>
      <c r="H16" s="3" t="s">
        <v>26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3" hidden="1" thickBot="1" x14ac:dyDescent="0.3">
      <c r="A17" s="2">
        <v>44656.80443783565</v>
      </c>
      <c r="B17" s="3" t="s">
        <v>181</v>
      </c>
      <c r="C17" s="3" t="s">
        <v>182</v>
      </c>
      <c r="D17" s="3">
        <v>7722963679</v>
      </c>
      <c r="E17" s="3" t="s">
        <v>19</v>
      </c>
      <c r="F17" s="3" t="s">
        <v>20</v>
      </c>
      <c r="G17" s="3">
        <v>211076</v>
      </c>
      <c r="H17" s="3" t="s">
        <v>26</v>
      </c>
      <c r="I17" s="3">
        <v>5</v>
      </c>
      <c r="J17" s="3">
        <v>5</v>
      </c>
      <c r="K17" s="3">
        <v>4</v>
      </c>
      <c r="L17" s="3">
        <v>4</v>
      </c>
      <c r="M17" s="3">
        <v>4</v>
      </c>
      <c r="N17" s="3">
        <v>5</v>
      </c>
      <c r="O17" s="3">
        <v>5</v>
      </c>
      <c r="P17" s="3">
        <v>5</v>
      </c>
      <c r="Q17" s="3">
        <v>5</v>
      </c>
    </row>
    <row r="18" spans="1:17" ht="13" hidden="1" thickBot="1" x14ac:dyDescent="0.3">
      <c r="A18" s="2">
        <v>44656.948645150464</v>
      </c>
      <c r="B18" s="3" t="s">
        <v>183</v>
      </c>
      <c r="C18" s="3" t="s">
        <v>184</v>
      </c>
      <c r="D18" s="3">
        <v>6266304122</v>
      </c>
      <c r="E18" s="3" t="s">
        <v>19</v>
      </c>
      <c r="F18" s="3" t="s">
        <v>20</v>
      </c>
      <c r="G18" s="3">
        <v>211073</v>
      </c>
      <c r="H18" s="3" t="s">
        <v>26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3" hidden="1" thickBot="1" x14ac:dyDescent="0.3">
      <c r="A19" s="2">
        <v>44657.775508055551</v>
      </c>
      <c r="B19" s="3" t="s">
        <v>185</v>
      </c>
      <c r="C19" s="3" t="s">
        <v>186</v>
      </c>
      <c r="D19" s="3">
        <v>7879741013</v>
      </c>
      <c r="E19" s="3" t="s">
        <v>19</v>
      </c>
      <c r="F19" s="3" t="s">
        <v>20</v>
      </c>
      <c r="G19" s="3">
        <v>211100</v>
      </c>
      <c r="H19" s="3" t="s">
        <v>26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3" hidden="1" thickBot="1" x14ac:dyDescent="0.3">
      <c r="A20" s="2">
        <v>44657.778826400463</v>
      </c>
      <c r="B20" s="3" t="s">
        <v>185</v>
      </c>
      <c r="C20" s="3" t="s">
        <v>186</v>
      </c>
      <c r="D20" s="3">
        <v>7879741013</v>
      </c>
      <c r="E20" s="3" t="s">
        <v>19</v>
      </c>
      <c r="F20" s="3" t="s">
        <v>20</v>
      </c>
      <c r="G20" s="3">
        <v>211100</v>
      </c>
      <c r="H20" s="3" t="s">
        <v>26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</row>
    <row r="21" spans="1:17" ht="13" hidden="1" thickBot="1" x14ac:dyDescent="0.3">
      <c r="A21" s="2">
        <v>44657.782183634263</v>
      </c>
      <c r="B21" s="3" t="s">
        <v>185</v>
      </c>
      <c r="C21" s="3" t="s">
        <v>186</v>
      </c>
      <c r="D21" s="3">
        <v>7879741013</v>
      </c>
      <c r="E21" s="3" t="s">
        <v>19</v>
      </c>
      <c r="F21" s="3" t="s">
        <v>20</v>
      </c>
      <c r="G21" s="3">
        <v>211100</v>
      </c>
      <c r="H21" s="3" t="s">
        <v>26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</row>
    <row r="22" spans="1:17" ht="13.5" hidden="1" thickBot="1" x14ac:dyDescent="0.35">
      <c r="A22" s="2"/>
      <c r="B22" s="3"/>
      <c r="C22" s="3"/>
      <c r="D22" s="3"/>
      <c r="E22" s="3"/>
      <c r="F22" s="3"/>
      <c r="G22" s="3"/>
      <c r="H22" s="8" t="s">
        <v>225</v>
      </c>
      <c r="I22" s="3">
        <f>COUNT(I2:I21)</f>
        <v>20</v>
      </c>
      <c r="J22" s="3"/>
      <c r="K22" s="3"/>
      <c r="L22" s="3"/>
      <c r="M22" s="3"/>
      <c r="N22" s="3"/>
      <c r="O22" s="3"/>
      <c r="P22" s="3"/>
      <c r="Q22" s="3"/>
    </row>
    <row r="23" spans="1:17" ht="12.5" hidden="1" x14ac:dyDescent="0.25">
      <c r="A23" s="2">
        <v>44657.810072442131</v>
      </c>
      <c r="B23" s="3" t="s">
        <v>188</v>
      </c>
      <c r="C23" s="3" t="s">
        <v>189</v>
      </c>
      <c r="D23" s="3">
        <v>9685897591</v>
      </c>
      <c r="E23" s="3" t="s">
        <v>19</v>
      </c>
      <c r="F23" s="3" t="s">
        <v>25</v>
      </c>
      <c r="G23" s="3">
        <v>210196</v>
      </c>
      <c r="H23" s="9" t="s">
        <v>163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</row>
    <row r="24" spans="1:17" ht="12.5" hidden="1" x14ac:dyDescent="0.25">
      <c r="A24" s="2">
        <v>44661.436371261574</v>
      </c>
      <c r="B24" s="3" t="s">
        <v>192</v>
      </c>
      <c r="C24" s="3" t="s">
        <v>193</v>
      </c>
      <c r="D24" s="3">
        <v>9516184145</v>
      </c>
      <c r="E24" s="3" t="s">
        <v>19</v>
      </c>
      <c r="F24" s="3" t="s">
        <v>25</v>
      </c>
      <c r="G24" s="3">
        <v>210235</v>
      </c>
      <c r="H24" s="3" t="s">
        <v>163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</row>
    <row r="25" spans="1:17" ht="12.5" hidden="1" x14ac:dyDescent="0.25">
      <c r="A25" s="2">
        <v>44655.833312650459</v>
      </c>
      <c r="B25" s="3" t="s">
        <v>168</v>
      </c>
      <c r="C25" s="3" t="s">
        <v>169</v>
      </c>
      <c r="D25" s="3">
        <v>7470377655</v>
      </c>
      <c r="E25" s="3" t="s">
        <v>19</v>
      </c>
      <c r="F25" s="3" t="s">
        <v>31</v>
      </c>
      <c r="G25" s="3">
        <v>21910022</v>
      </c>
      <c r="H25" s="3" t="s">
        <v>163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3">
        <v>4</v>
      </c>
      <c r="Q25" s="3">
        <v>4</v>
      </c>
    </row>
    <row r="26" spans="1:17" ht="12.5" hidden="1" x14ac:dyDescent="0.25">
      <c r="A26" s="2">
        <v>44655.679039328708</v>
      </c>
      <c r="B26" s="3" t="s">
        <v>161</v>
      </c>
      <c r="C26" s="3" t="s">
        <v>162</v>
      </c>
      <c r="D26" s="3">
        <v>7489505419</v>
      </c>
      <c r="E26" s="3" t="s">
        <v>19</v>
      </c>
      <c r="F26" s="3" t="s">
        <v>20</v>
      </c>
      <c r="G26" s="3">
        <v>211099</v>
      </c>
      <c r="H26" s="3" t="s">
        <v>163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</row>
    <row r="27" spans="1:17" ht="12.5" hidden="1" x14ac:dyDescent="0.25">
      <c r="A27" s="2">
        <v>44656.803268946758</v>
      </c>
      <c r="B27" s="3" t="s">
        <v>181</v>
      </c>
      <c r="C27" s="3" t="s">
        <v>182</v>
      </c>
      <c r="D27" s="3">
        <v>7722963679</v>
      </c>
      <c r="E27" s="3" t="s">
        <v>19</v>
      </c>
      <c r="F27" s="3" t="s">
        <v>20</v>
      </c>
      <c r="G27" s="3">
        <v>211076</v>
      </c>
      <c r="H27" s="3" t="s">
        <v>163</v>
      </c>
      <c r="I27" s="3">
        <v>3</v>
      </c>
      <c r="J27" s="3">
        <v>4</v>
      </c>
      <c r="K27" s="3">
        <v>5</v>
      </c>
      <c r="L27" s="3">
        <v>4</v>
      </c>
      <c r="M27" s="3">
        <v>4</v>
      </c>
      <c r="N27" s="3">
        <v>4</v>
      </c>
      <c r="O27" s="3">
        <v>5</v>
      </c>
      <c r="P27" s="3">
        <v>5</v>
      </c>
      <c r="Q27" s="3">
        <v>4</v>
      </c>
    </row>
    <row r="28" spans="1:17" ht="12.5" hidden="1" x14ac:dyDescent="0.25">
      <c r="A28" s="2">
        <v>44656.947796064815</v>
      </c>
      <c r="B28" s="3" t="s">
        <v>183</v>
      </c>
      <c r="C28" s="3" t="s">
        <v>184</v>
      </c>
      <c r="D28" s="3">
        <v>6266304122</v>
      </c>
      <c r="E28" s="3" t="s">
        <v>19</v>
      </c>
      <c r="F28" s="3" t="s">
        <v>20</v>
      </c>
      <c r="G28" s="3">
        <v>211073</v>
      </c>
      <c r="H28" s="3" t="s">
        <v>163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</row>
    <row r="29" spans="1:17" ht="12.5" hidden="1" x14ac:dyDescent="0.25">
      <c r="A29" s="2">
        <v>44657.776669155093</v>
      </c>
      <c r="B29" s="3" t="s">
        <v>187</v>
      </c>
      <c r="C29" s="3" t="s">
        <v>186</v>
      </c>
      <c r="D29" s="3">
        <v>7879741013</v>
      </c>
      <c r="E29" s="3" t="s">
        <v>19</v>
      </c>
      <c r="F29" s="3" t="s">
        <v>20</v>
      </c>
      <c r="G29" s="3">
        <v>211100</v>
      </c>
      <c r="H29" s="3" t="s">
        <v>163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</row>
    <row r="30" spans="1:17" ht="12.5" hidden="1" x14ac:dyDescent="0.25">
      <c r="A30" s="2">
        <v>44657.779626701391</v>
      </c>
      <c r="B30" s="3" t="s">
        <v>185</v>
      </c>
      <c r="C30" s="3" t="s">
        <v>186</v>
      </c>
      <c r="D30" s="3">
        <v>7879741013</v>
      </c>
      <c r="E30" s="3" t="s">
        <v>19</v>
      </c>
      <c r="F30" s="3" t="s">
        <v>20</v>
      </c>
      <c r="G30" s="3">
        <v>211100</v>
      </c>
      <c r="H30" s="3" t="s">
        <v>163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4</v>
      </c>
      <c r="O30" s="3">
        <v>4</v>
      </c>
      <c r="P30" s="3">
        <v>4</v>
      </c>
      <c r="Q30" s="3">
        <v>4</v>
      </c>
    </row>
    <row r="31" spans="1:17" ht="13" hidden="1" thickBot="1" x14ac:dyDescent="0.3">
      <c r="A31" s="2">
        <v>44657.781428101851</v>
      </c>
      <c r="B31" s="3" t="s">
        <v>185</v>
      </c>
      <c r="C31" s="3" t="s">
        <v>186</v>
      </c>
      <c r="D31" s="3">
        <v>7879741013</v>
      </c>
      <c r="E31" s="3" t="s">
        <v>19</v>
      </c>
      <c r="F31" s="3" t="s">
        <v>20</v>
      </c>
      <c r="G31" s="3">
        <v>211100</v>
      </c>
      <c r="H31" s="3" t="s">
        <v>163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</row>
    <row r="32" spans="1:17" ht="15.75" customHeight="1" thickBot="1" x14ac:dyDescent="0.3">
      <c r="H32" s="10" t="s">
        <v>226</v>
      </c>
      <c r="I32" s="12">
        <f>COUNTIF(I23:I31,1)</f>
        <v>0</v>
      </c>
      <c r="J32" s="12">
        <f t="shared" ref="J32:Q32" si="0">COUNTIF(J23:J31,1)</f>
        <v>0</v>
      </c>
      <c r="K32" s="12">
        <f t="shared" si="0"/>
        <v>0</v>
      </c>
      <c r="L32" s="12">
        <f t="shared" si="0"/>
        <v>0</v>
      </c>
      <c r="M32" s="12">
        <f t="shared" si="0"/>
        <v>0</v>
      </c>
      <c r="N32" s="12">
        <f t="shared" si="0"/>
        <v>0</v>
      </c>
      <c r="O32" s="12">
        <f t="shared" si="0"/>
        <v>0</v>
      </c>
      <c r="P32" s="12">
        <f t="shared" si="0"/>
        <v>0</v>
      </c>
      <c r="Q32" s="12">
        <f t="shared" si="0"/>
        <v>0</v>
      </c>
    </row>
    <row r="33" spans="8:17" ht="15.75" customHeight="1" thickBot="1" x14ac:dyDescent="0.3">
      <c r="H33" s="11" t="s">
        <v>227</v>
      </c>
      <c r="I33" s="12">
        <f>COUNTIF(I23:I31,2)</f>
        <v>0</v>
      </c>
      <c r="J33" s="12">
        <f t="shared" ref="J33:Q33" si="1">COUNTIF(J23:J31,2)</f>
        <v>0</v>
      </c>
      <c r="K33" s="12">
        <f t="shared" si="1"/>
        <v>0</v>
      </c>
      <c r="L33" s="12">
        <f t="shared" si="1"/>
        <v>0</v>
      </c>
      <c r="M33" s="12">
        <f t="shared" si="1"/>
        <v>0</v>
      </c>
      <c r="N33" s="12">
        <f t="shared" si="1"/>
        <v>0</v>
      </c>
      <c r="O33" s="12">
        <f t="shared" si="1"/>
        <v>0</v>
      </c>
      <c r="P33" s="12">
        <f t="shared" si="1"/>
        <v>0</v>
      </c>
      <c r="Q33" s="12">
        <f t="shared" si="1"/>
        <v>0</v>
      </c>
    </row>
    <row r="34" spans="8:17" ht="15.75" customHeight="1" thickBot="1" x14ac:dyDescent="0.3">
      <c r="H34" s="11" t="s">
        <v>228</v>
      </c>
      <c r="I34" s="12">
        <f>COUNTIF(I23:I31,3)</f>
        <v>1</v>
      </c>
      <c r="J34" s="12">
        <f t="shared" ref="J34:Q34" si="2">COUNTIF(J23:J31,3)</f>
        <v>0</v>
      </c>
      <c r="K34" s="12">
        <f t="shared" si="2"/>
        <v>0</v>
      </c>
      <c r="L34" s="12">
        <f t="shared" si="2"/>
        <v>0</v>
      </c>
      <c r="M34" s="12">
        <f t="shared" si="2"/>
        <v>0</v>
      </c>
      <c r="N34" s="12">
        <f t="shared" si="2"/>
        <v>0</v>
      </c>
      <c r="O34" s="12">
        <f t="shared" si="2"/>
        <v>0</v>
      </c>
      <c r="P34" s="12">
        <f t="shared" si="2"/>
        <v>0</v>
      </c>
      <c r="Q34" s="12">
        <f t="shared" si="2"/>
        <v>0</v>
      </c>
    </row>
    <row r="35" spans="8:17" ht="15.75" customHeight="1" thickBot="1" x14ac:dyDescent="0.3">
      <c r="H35" s="11" t="s">
        <v>229</v>
      </c>
      <c r="I35" s="12">
        <f>COUNTIF(I23:I31,4)</f>
        <v>5</v>
      </c>
      <c r="J35" s="12">
        <f t="shared" ref="J35:Q35" si="3">COUNTIF(J23:J31,4)</f>
        <v>6</v>
      </c>
      <c r="K35" s="12">
        <f t="shared" si="3"/>
        <v>5</v>
      </c>
      <c r="L35" s="12">
        <f t="shared" si="3"/>
        <v>6</v>
      </c>
      <c r="M35" s="12">
        <f t="shared" si="3"/>
        <v>6</v>
      </c>
      <c r="N35" s="12">
        <f t="shared" si="3"/>
        <v>6</v>
      </c>
      <c r="O35" s="12">
        <f t="shared" si="3"/>
        <v>5</v>
      </c>
      <c r="P35" s="12">
        <f t="shared" si="3"/>
        <v>5</v>
      </c>
      <c r="Q35" s="12">
        <f t="shared" si="3"/>
        <v>6</v>
      </c>
    </row>
    <row r="36" spans="8:17" ht="15.75" customHeight="1" thickBot="1" x14ac:dyDescent="0.3">
      <c r="H36" s="11" t="s">
        <v>230</v>
      </c>
      <c r="I36" s="12">
        <f>COUNTIF(I23:I31,5)</f>
        <v>3</v>
      </c>
      <c r="J36" s="12">
        <f t="shared" ref="J36:Q36" si="4">COUNTIF(J23:J31,5)</f>
        <v>3</v>
      </c>
      <c r="K36" s="12">
        <f t="shared" si="4"/>
        <v>4</v>
      </c>
      <c r="L36" s="12">
        <f t="shared" si="4"/>
        <v>3</v>
      </c>
      <c r="M36" s="12">
        <f t="shared" si="4"/>
        <v>3</v>
      </c>
      <c r="N36" s="12">
        <f t="shared" si="4"/>
        <v>3</v>
      </c>
      <c r="O36" s="12">
        <f t="shared" si="4"/>
        <v>4</v>
      </c>
      <c r="P36" s="12">
        <f t="shared" si="4"/>
        <v>4</v>
      </c>
      <c r="Q36" s="12">
        <f t="shared" si="4"/>
        <v>3</v>
      </c>
    </row>
    <row r="37" spans="8:17" ht="15.75" customHeight="1" x14ac:dyDescent="0.25">
      <c r="H37" s="9" t="s">
        <v>225</v>
      </c>
      <c r="I37" s="12">
        <f>SUM(I32:I36)</f>
        <v>9</v>
      </c>
      <c r="J37" s="12">
        <f t="shared" ref="J37:Q37" si="5">SUM(J32:J36)</f>
        <v>9</v>
      </c>
      <c r="K37" s="12">
        <f t="shared" si="5"/>
        <v>9</v>
      </c>
      <c r="L37" s="12">
        <f t="shared" si="5"/>
        <v>9</v>
      </c>
      <c r="M37" s="12">
        <f t="shared" si="5"/>
        <v>9</v>
      </c>
      <c r="N37" s="12">
        <f t="shared" si="5"/>
        <v>9</v>
      </c>
      <c r="O37" s="12">
        <f t="shared" si="5"/>
        <v>9</v>
      </c>
      <c r="P37" s="12">
        <f t="shared" si="5"/>
        <v>9</v>
      </c>
      <c r="Q37" s="12">
        <f t="shared" si="5"/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5"/>
  <sheetViews>
    <sheetView topLeftCell="F1" zoomScale="55" zoomScaleNormal="55" workbookViewId="0">
      <pane ySplit="1" topLeftCell="A2" activePane="bottomLeft" state="frozen"/>
      <selection pane="bottomLeft" activeCell="M76" sqref="M76"/>
    </sheetView>
  </sheetViews>
  <sheetFormatPr defaultColWidth="12.54296875" defaultRowHeight="15.75" customHeight="1" x14ac:dyDescent="0.25"/>
  <cols>
    <col min="1" max="23" width="18.81640625" customWidth="1"/>
  </cols>
  <sheetData>
    <row r="1" spans="1:17" ht="13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" hidden="1" thickBot="1" x14ac:dyDescent="0.3">
      <c r="A2" s="2">
        <v>44653.485668460649</v>
      </c>
      <c r="B2" s="3" t="s">
        <v>74</v>
      </c>
      <c r="C2" s="3" t="s">
        <v>75</v>
      </c>
      <c r="D2" s="3">
        <v>8319653748</v>
      </c>
      <c r="E2" s="3" t="s">
        <v>37</v>
      </c>
      <c r="F2" s="3" t="s">
        <v>20</v>
      </c>
      <c r="G2" s="3">
        <v>211372</v>
      </c>
      <c r="H2" s="3" t="s">
        <v>26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</row>
    <row r="3" spans="1:17" ht="13" hidden="1" thickBot="1" x14ac:dyDescent="0.3">
      <c r="A3" s="2">
        <v>44654.527119606486</v>
      </c>
      <c r="B3" s="3" t="s">
        <v>134</v>
      </c>
      <c r="C3" s="3" t="s">
        <v>135</v>
      </c>
      <c r="D3" s="3">
        <v>9399069418</v>
      </c>
      <c r="E3" s="3" t="s">
        <v>37</v>
      </c>
      <c r="F3" s="3" t="s">
        <v>20</v>
      </c>
      <c r="G3" s="3">
        <v>211380</v>
      </c>
      <c r="H3" s="3" t="s">
        <v>26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</row>
    <row r="4" spans="1:17" ht="13" hidden="1" thickBot="1" x14ac:dyDescent="0.3">
      <c r="A4" s="2">
        <v>44657.810758738429</v>
      </c>
      <c r="B4" s="3" t="s">
        <v>188</v>
      </c>
      <c r="C4" s="3" t="s">
        <v>189</v>
      </c>
      <c r="D4" s="3">
        <v>9685897591</v>
      </c>
      <c r="E4" s="3" t="s">
        <v>19</v>
      </c>
      <c r="F4" s="3" t="s">
        <v>25</v>
      </c>
      <c r="G4" s="3">
        <v>210196</v>
      </c>
      <c r="H4" s="3" t="s">
        <v>26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</row>
    <row r="5" spans="1:17" ht="13" hidden="1" thickBot="1" x14ac:dyDescent="0.3">
      <c r="A5" s="2">
        <v>44661.437014571755</v>
      </c>
      <c r="B5" s="3" t="s">
        <v>192</v>
      </c>
      <c r="C5" s="3" t="s">
        <v>193</v>
      </c>
      <c r="D5" s="3">
        <v>9516184145</v>
      </c>
      <c r="E5" s="3" t="s">
        <v>19</v>
      </c>
      <c r="F5" s="3" t="s">
        <v>25</v>
      </c>
      <c r="G5" s="3">
        <v>210235</v>
      </c>
      <c r="H5" s="3" t="s">
        <v>26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</row>
    <row r="6" spans="1:17" ht="13" hidden="1" thickBot="1" x14ac:dyDescent="0.3">
      <c r="A6" s="2">
        <v>44653.487412719907</v>
      </c>
      <c r="B6" s="3" t="s">
        <v>76</v>
      </c>
      <c r="C6" s="3" t="s">
        <v>77</v>
      </c>
      <c r="D6" s="3">
        <v>8717908539</v>
      </c>
      <c r="E6" s="3" t="s">
        <v>19</v>
      </c>
      <c r="F6" s="3" t="s">
        <v>31</v>
      </c>
      <c r="G6" s="3">
        <v>210934</v>
      </c>
      <c r="H6" s="3" t="s">
        <v>26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</row>
    <row r="7" spans="1:17" ht="13" hidden="1" thickBot="1" x14ac:dyDescent="0.3">
      <c r="A7" s="2">
        <v>44653.489975532408</v>
      </c>
      <c r="B7" s="3" t="s">
        <v>80</v>
      </c>
      <c r="C7" s="3" t="s">
        <v>57</v>
      </c>
      <c r="D7" s="3">
        <v>7828224362</v>
      </c>
      <c r="E7" s="3" t="s">
        <v>19</v>
      </c>
      <c r="F7" s="3" t="s">
        <v>31</v>
      </c>
      <c r="G7" s="3">
        <v>210938</v>
      </c>
      <c r="H7" s="3" t="s">
        <v>26</v>
      </c>
      <c r="I7" s="3">
        <v>3</v>
      </c>
      <c r="J7" s="3">
        <v>3</v>
      </c>
      <c r="K7" s="3">
        <v>2</v>
      </c>
      <c r="L7" s="3">
        <v>2</v>
      </c>
      <c r="M7" s="3">
        <v>4</v>
      </c>
      <c r="N7" s="3">
        <v>3</v>
      </c>
      <c r="O7" s="3">
        <v>3</v>
      </c>
      <c r="P7" s="3">
        <v>2</v>
      </c>
      <c r="Q7" s="3">
        <v>3</v>
      </c>
    </row>
    <row r="8" spans="1:17" ht="13" hidden="1" thickBot="1" x14ac:dyDescent="0.3">
      <c r="A8" s="2">
        <v>44654.514003692129</v>
      </c>
      <c r="B8" s="3" t="s">
        <v>87</v>
      </c>
      <c r="C8" s="3" t="s">
        <v>88</v>
      </c>
      <c r="D8" s="3">
        <v>8085295354</v>
      </c>
      <c r="E8" s="3" t="s">
        <v>19</v>
      </c>
      <c r="F8" s="3" t="s">
        <v>31</v>
      </c>
      <c r="G8" s="3">
        <v>210932</v>
      </c>
      <c r="H8" s="3" t="s">
        <v>26</v>
      </c>
      <c r="I8" s="3">
        <v>4</v>
      </c>
      <c r="J8" s="3">
        <v>3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</row>
    <row r="9" spans="1:17" ht="13" hidden="1" thickBot="1" x14ac:dyDescent="0.3">
      <c r="A9" s="2">
        <v>44655.354287268521</v>
      </c>
      <c r="B9" s="3" t="s">
        <v>150</v>
      </c>
      <c r="C9" s="3" t="s">
        <v>151</v>
      </c>
      <c r="D9" s="3">
        <v>9109476962</v>
      </c>
      <c r="E9" s="3" t="s">
        <v>19</v>
      </c>
      <c r="F9" s="3" t="s">
        <v>31</v>
      </c>
      <c r="G9" s="3">
        <v>210937</v>
      </c>
      <c r="H9" s="3" t="s">
        <v>26</v>
      </c>
      <c r="I9" s="3">
        <v>5</v>
      </c>
      <c r="J9" s="3">
        <v>4</v>
      </c>
      <c r="K9" s="3">
        <v>4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4</v>
      </c>
    </row>
    <row r="10" spans="1:17" ht="13" hidden="1" thickBot="1" x14ac:dyDescent="0.3">
      <c r="A10" s="2">
        <v>44655.833933171292</v>
      </c>
      <c r="B10" s="3" t="s">
        <v>168</v>
      </c>
      <c r="C10" s="3" t="s">
        <v>169</v>
      </c>
      <c r="D10" s="3">
        <v>7470377655</v>
      </c>
      <c r="E10" s="3" t="s">
        <v>19</v>
      </c>
      <c r="F10" s="3" t="s">
        <v>31</v>
      </c>
      <c r="G10" s="3">
        <v>21910022</v>
      </c>
      <c r="H10" s="3" t="s">
        <v>26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</row>
    <row r="11" spans="1:17" ht="13" hidden="1" thickBot="1" x14ac:dyDescent="0.3">
      <c r="A11" s="2">
        <v>44653.415921215274</v>
      </c>
      <c r="B11" s="3" t="s">
        <v>17</v>
      </c>
      <c r="C11" s="3" t="s">
        <v>18</v>
      </c>
      <c r="D11" s="3">
        <v>9977806520</v>
      </c>
      <c r="E11" s="3" t="s">
        <v>19</v>
      </c>
      <c r="F11" s="3" t="s">
        <v>20</v>
      </c>
      <c r="G11" s="3">
        <v>211088</v>
      </c>
      <c r="H11" s="3" t="s">
        <v>26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</row>
    <row r="12" spans="1:17" ht="13" hidden="1" thickBot="1" x14ac:dyDescent="0.3">
      <c r="A12" s="2">
        <v>44653.474155162039</v>
      </c>
      <c r="B12" s="3" t="s">
        <v>66</v>
      </c>
      <c r="C12" s="3" t="s">
        <v>68</v>
      </c>
      <c r="D12" s="3">
        <v>6266015819</v>
      </c>
      <c r="E12" s="3" t="s">
        <v>19</v>
      </c>
      <c r="F12" s="3" t="s">
        <v>20</v>
      </c>
      <c r="G12" s="3">
        <v>211079</v>
      </c>
      <c r="H12" s="3" t="s">
        <v>26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</row>
    <row r="13" spans="1:17" ht="13" hidden="1" thickBot="1" x14ac:dyDescent="0.3">
      <c r="A13" s="2">
        <v>44653.478741076389</v>
      </c>
      <c r="B13" s="3" t="s">
        <v>69</v>
      </c>
      <c r="C13" s="3" t="s">
        <v>70</v>
      </c>
      <c r="D13" s="3">
        <v>6266024884</v>
      </c>
      <c r="E13" s="3" t="s">
        <v>19</v>
      </c>
      <c r="F13" s="3" t="s">
        <v>20</v>
      </c>
      <c r="G13" s="3">
        <v>211078</v>
      </c>
      <c r="H13" s="3" t="s">
        <v>26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</row>
    <row r="14" spans="1:17" ht="13" hidden="1" thickBot="1" x14ac:dyDescent="0.3">
      <c r="A14" s="2">
        <v>44654.727177453708</v>
      </c>
      <c r="B14" s="3" t="s">
        <v>142</v>
      </c>
      <c r="C14" s="3" t="s">
        <v>143</v>
      </c>
      <c r="D14" s="3">
        <v>6263493394</v>
      </c>
      <c r="E14" s="3" t="s">
        <v>19</v>
      </c>
      <c r="F14" s="3" t="s">
        <v>20</v>
      </c>
      <c r="G14" s="3">
        <v>211125</v>
      </c>
      <c r="H14" s="3" t="s">
        <v>26</v>
      </c>
      <c r="I14" s="3">
        <v>4</v>
      </c>
      <c r="J14" s="3">
        <v>4</v>
      </c>
      <c r="K14" s="3">
        <v>5</v>
      </c>
      <c r="L14" s="3">
        <v>5</v>
      </c>
      <c r="M14" s="3">
        <v>5</v>
      </c>
      <c r="N14" s="3">
        <v>4</v>
      </c>
      <c r="O14" s="3">
        <v>4</v>
      </c>
      <c r="P14" s="3">
        <v>4</v>
      </c>
      <c r="Q14" s="3">
        <v>5</v>
      </c>
    </row>
    <row r="15" spans="1:17" ht="13" hidden="1" thickBot="1" x14ac:dyDescent="0.3">
      <c r="A15" s="2">
        <v>44654.887773032402</v>
      </c>
      <c r="B15" s="3" t="s">
        <v>124</v>
      </c>
      <c r="C15" s="3" t="s">
        <v>125</v>
      </c>
      <c r="D15" s="3">
        <v>7879677955</v>
      </c>
      <c r="E15" s="3" t="s">
        <v>19</v>
      </c>
      <c r="F15" s="3" t="s">
        <v>20</v>
      </c>
      <c r="G15" s="3">
        <v>211074</v>
      </c>
      <c r="H15" s="3" t="s">
        <v>26</v>
      </c>
      <c r="I15" s="3">
        <v>5</v>
      </c>
      <c r="J15" s="3">
        <v>5</v>
      </c>
      <c r="K15" s="3">
        <v>5</v>
      </c>
      <c r="L15" s="3">
        <v>4</v>
      </c>
      <c r="M15" s="3">
        <v>5</v>
      </c>
      <c r="N15" s="3">
        <v>4</v>
      </c>
      <c r="O15" s="3">
        <v>5</v>
      </c>
      <c r="P15" s="3">
        <v>5</v>
      </c>
      <c r="Q15" s="3">
        <v>5</v>
      </c>
    </row>
    <row r="16" spans="1:17" ht="13" hidden="1" thickBot="1" x14ac:dyDescent="0.3">
      <c r="A16" s="2">
        <v>44655.675961238427</v>
      </c>
      <c r="B16" s="3" t="s">
        <v>161</v>
      </c>
      <c r="C16" s="3" t="s">
        <v>162</v>
      </c>
      <c r="D16" s="3">
        <v>7489505419</v>
      </c>
      <c r="E16" s="3" t="s">
        <v>19</v>
      </c>
      <c r="F16" s="3" t="s">
        <v>20</v>
      </c>
      <c r="G16" s="3">
        <v>211099</v>
      </c>
      <c r="H16" s="3" t="s">
        <v>26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</row>
    <row r="17" spans="1:17" ht="13" hidden="1" thickBot="1" x14ac:dyDescent="0.3">
      <c r="A17" s="2">
        <v>44656.80443783565</v>
      </c>
      <c r="B17" s="3" t="s">
        <v>181</v>
      </c>
      <c r="C17" s="3" t="s">
        <v>182</v>
      </c>
      <c r="D17" s="3">
        <v>7722963679</v>
      </c>
      <c r="E17" s="3" t="s">
        <v>19</v>
      </c>
      <c r="F17" s="3" t="s">
        <v>20</v>
      </c>
      <c r="G17" s="3">
        <v>211076</v>
      </c>
      <c r="H17" s="3" t="s">
        <v>26</v>
      </c>
      <c r="I17" s="3">
        <v>5</v>
      </c>
      <c r="J17" s="3">
        <v>5</v>
      </c>
      <c r="K17" s="3">
        <v>4</v>
      </c>
      <c r="L17" s="3">
        <v>4</v>
      </c>
      <c r="M17" s="3">
        <v>4</v>
      </c>
      <c r="N17" s="3">
        <v>5</v>
      </c>
      <c r="O17" s="3">
        <v>5</v>
      </c>
      <c r="P17" s="3">
        <v>5</v>
      </c>
      <c r="Q17" s="3">
        <v>5</v>
      </c>
    </row>
    <row r="18" spans="1:17" ht="13" hidden="1" thickBot="1" x14ac:dyDescent="0.3">
      <c r="A18" s="2">
        <v>44656.948645150464</v>
      </c>
      <c r="B18" s="3" t="s">
        <v>183</v>
      </c>
      <c r="C18" s="3" t="s">
        <v>184</v>
      </c>
      <c r="D18" s="3">
        <v>6266304122</v>
      </c>
      <c r="E18" s="3" t="s">
        <v>19</v>
      </c>
      <c r="F18" s="3" t="s">
        <v>20</v>
      </c>
      <c r="G18" s="3">
        <v>211073</v>
      </c>
      <c r="H18" s="3" t="s">
        <v>26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</row>
    <row r="19" spans="1:17" ht="13" hidden="1" thickBot="1" x14ac:dyDescent="0.3">
      <c r="A19" s="2">
        <v>44657.775508055551</v>
      </c>
      <c r="B19" s="3" t="s">
        <v>185</v>
      </c>
      <c r="C19" s="3" t="s">
        <v>186</v>
      </c>
      <c r="D19" s="3">
        <v>7879741013</v>
      </c>
      <c r="E19" s="3" t="s">
        <v>19</v>
      </c>
      <c r="F19" s="3" t="s">
        <v>20</v>
      </c>
      <c r="G19" s="3">
        <v>211100</v>
      </c>
      <c r="H19" s="3" t="s">
        <v>26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</row>
    <row r="20" spans="1:17" ht="13" hidden="1" thickBot="1" x14ac:dyDescent="0.3">
      <c r="A20" s="2">
        <v>44657.778826400463</v>
      </c>
      <c r="B20" s="3" t="s">
        <v>185</v>
      </c>
      <c r="C20" s="3" t="s">
        <v>186</v>
      </c>
      <c r="D20" s="3">
        <v>7879741013</v>
      </c>
      <c r="E20" s="3" t="s">
        <v>19</v>
      </c>
      <c r="F20" s="3" t="s">
        <v>20</v>
      </c>
      <c r="G20" s="3">
        <v>211100</v>
      </c>
      <c r="H20" s="3" t="s">
        <v>26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</row>
    <row r="21" spans="1:17" ht="13" hidden="1" thickBot="1" x14ac:dyDescent="0.3">
      <c r="A21" s="2">
        <v>44657.782183634263</v>
      </c>
      <c r="B21" s="3" t="s">
        <v>185</v>
      </c>
      <c r="C21" s="3" t="s">
        <v>186</v>
      </c>
      <c r="D21" s="3">
        <v>7879741013</v>
      </c>
      <c r="E21" s="3" t="s">
        <v>19</v>
      </c>
      <c r="F21" s="3" t="s">
        <v>20</v>
      </c>
      <c r="G21" s="3">
        <v>211100</v>
      </c>
      <c r="H21" s="3" t="s">
        <v>26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</row>
    <row r="22" spans="1:17" ht="13.5" hidden="1" thickBot="1" x14ac:dyDescent="0.35">
      <c r="A22" s="2"/>
      <c r="B22" s="3"/>
      <c r="C22" s="3"/>
      <c r="D22" s="3"/>
      <c r="E22" s="3"/>
      <c r="F22" s="3"/>
      <c r="G22" s="3"/>
      <c r="H22" s="8" t="s">
        <v>225</v>
      </c>
      <c r="I22" s="3">
        <f>COUNT(I2:I21)</f>
        <v>20</v>
      </c>
      <c r="J22" s="3"/>
      <c r="K22" s="3"/>
      <c r="L22" s="3"/>
      <c r="M22" s="3"/>
      <c r="N22" s="3"/>
      <c r="O22" s="3"/>
      <c r="P22" s="3"/>
      <c r="Q22" s="3"/>
    </row>
    <row r="23" spans="1:17" ht="12.5" hidden="1" x14ac:dyDescent="0.25">
      <c r="A23" s="2">
        <v>44657.808283043982</v>
      </c>
      <c r="B23" s="3" t="s">
        <v>188</v>
      </c>
      <c r="C23" s="3" t="s">
        <v>189</v>
      </c>
      <c r="D23" s="3">
        <v>9685897591</v>
      </c>
      <c r="E23" s="3" t="s">
        <v>19</v>
      </c>
      <c r="F23" s="3" t="s">
        <v>25</v>
      </c>
      <c r="G23" s="3">
        <v>210196</v>
      </c>
      <c r="H23" s="9" t="s">
        <v>21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</row>
    <row r="24" spans="1:17" ht="12.5" hidden="1" x14ac:dyDescent="0.25">
      <c r="A24" s="2">
        <v>44661.435788402778</v>
      </c>
      <c r="B24" s="3" t="s">
        <v>192</v>
      </c>
      <c r="C24" s="3" t="s">
        <v>193</v>
      </c>
      <c r="D24" s="3">
        <v>9516184145</v>
      </c>
      <c r="E24" s="3" t="s">
        <v>19</v>
      </c>
      <c r="F24" s="3" t="s">
        <v>25</v>
      </c>
      <c r="G24" s="3">
        <v>210235</v>
      </c>
      <c r="H24" s="3" t="s">
        <v>21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</row>
    <row r="25" spans="1:17" ht="12.5" hidden="1" x14ac:dyDescent="0.25">
      <c r="A25" s="2">
        <v>44653.484189594907</v>
      </c>
      <c r="B25" s="3" t="s">
        <v>76</v>
      </c>
      <c r="C25" s="3" t="s">
        <v>77</v>
      </c>
      <c r="D25" s="3">
        <v>8717908539</v>
      </c>
      <c r="E25" s="3" t="s">
        <v>19</v>
      </c>
      <c r="F25" s="3" t="s">
        <v>31</v>
      </c>
      <c r="G25" s="3">
        <v>210934</v>
      </c>
      <c r="H25" s="3" t="s">
        <v>21</v>
      </c>
      <c r="I25" s="3">
        <v>3</v>
      </c>
      <c r="J25" s="3">
        <v>4</v>
      </c>
      <c r="K25" s="3">
        <v>5</v>
      </c>
      <c r="L25" s="3">
        <v>4</v>
      </c>
      <c r="M25" s="3">
        <v>3</v>
      </c>
      <c r="N25" s="3">
        <v>3</v>
      </c>
      <c r="O25" s="3">
        <v>4</v>
      </c>
      <c r="P25" s="3">
        <v>4</v>
      </c>
      <c r="Q25" s="3">
        <v>3</v>
      </c>
    </row>
    <row r="26" spans="1:17" ht="12.5" hidden="1" x14ac:dyDescent="0.25">
      <c r="A26" s="2">
        <v>44653.488119745365</v>
      </c>
      <c r="B26" s="3" t="s">
        <v>56</v>
      </c>
      <c r="C26" s="3" t="s">
        <v>57</v>
      </c>
      <c r="D26" s="3">
        <v>7828224362</v>
      </c>
      <c r="E26" s="3" t="s">
        <v>19</v>
      </c>
      <c r="F26" s="3" t="s">
        <v>31</v>
      </c>
      <c r="G26" s="3">
        <v>210938</v>
      </c>
      <c r="H26" s="3" t="s">
        <v>21</v>
      </c>
      <c r="I26" s="3">
        <v>2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2</v>
      </c>
      <c r="P26" s="3">
        <v>3</v>
      </c>
      <c r="Q26" s="3">
        <v>4</v>
      </c>
    </row>
    <row r="27" spans="1:17" ht="12.5" hidden="1" x14ac:dyDescent="0.25">
      <c r="A27" s="2">
        <v>44654.511529166666</v>
      </c>
      <c r="B27" s="3" t="s">
        <v>87</v>
      </c>
      <c r="C27" s="3" t="s">
        <v>88</v>
      </c>
      <c r="D27" s="3">
        <v>8085295354</v>
      </c>
      <c r="E27" s="3" t="s">
        <v>19</v>
      </c>
      <c r="F27" s="3" t="s">
        <v>31</v>
      </c>
      <c r="G27" s="3">
        <v>210932</v>
      </c>
      <c r="H27" s="3" t="s">
        <v>21</v>
      </c>
      <c r="I27" s="3">
        <v>4</v>
      </c>
      <c r="J27" s="3">
        <v>3</v>
      </c>
      <c r="K27" s="3">
        <v>4</v>
      </c>
      <c r="L27" s="3">
        <v>3</v>
      </c>
      <c r="M27" s="3">
        <v>3</v>
      </c>
      <c r="N27" s="3">
        <v>4</v>
      </c>
      <c r="O27" s="3">
        <v>4</v>
      </c>
      <c r="P27" s="3">
        <v>4</v>
      </c>
      <c r="Q27" s="3">
        <v>3</v>
      </c>
    </row>
    <row r="28" spans="1:17" ht="12.5" hidden="1" x14ac:dyDescent="0.25">
      <c r="A28" s="2">
        <v>44654.924075601855</v>
      </c>
      <c r="B28" s="3" t="s">
        <v>150</v>
      </c>
      <c r="C28" s="3" t="s">
        <v>151</v>
      </c>
      <c r="D28" s="3">
        <v>9109476962</v>
      </c>
      <c r="E28" s="3" t="s">
        <v>19</v>
      </c>
      <c r="F28" s="3" t="s">
        <v>31</v>
      </c>
      <c r="G28" s="3">
        <v>210937</v>
      </c>
      <c r="H28" s="3" t="s">
        <v>21</v>
      </c>
      <c r="I28" s="3">
        <v>4</v>
      </c>
      <c r="J28" s="3">
        <v>4</v>
      </c>
      <c r="K28" s="3">
        <v>3</v>
      </c>
      <c r="L28" s="3">
        <v>5</v>
      </c>
      <c r="M28" s="3">
        <v>5</v>
      </c>
      <c r="N28" s="3">
        <v>4</v>
      </c>
      <c r="O28" s="3">
        <v>5</v>
      </c>
      <c r="P28" s="3">
        <v>4</v>
      </c>
      <c r="Q28" s="3">
        <v>4</v>
      </c>
    </row>
    <row r="29" spans="1:17" ht="12.5" hidden="1" x14ac:dyDescent="0.25">
      <c r="A29" s="2">
        <v>44655.835988680556</v>
      </c>
      <c r="B29" s="3" t="s">
        <v>168</v>
      </c>
      <c r="C29" s="3" t="s">
        <v>169</v>
      </c>
      <c r="D29" s="3">
        <v>7470377655</v>
      </c>
      <c r="E29" s="3" t="s">
        <v>19</v>
      </c>
      <c r="F29" s="3" t="s">
        <v>31</v>
      </c>
      <c r="G29" s="3">
        <v>21910022</v>
      </c>
      <c r="H29" s="3" t="s">
        <v>21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</row>
    <row r="30" spans="1:17" ht="12.5" hidden="1" x14ac:dyDescent="0.25">
      <c r="A30" s="2">
        <v>44653.413862546295</v>
      </c>
      <c r="B30" s="3" t="s">
        <v>17</v>
      </c>
      <c r="C30" s="3" t="s">
        <v>18</v>
      </c>
      <c r="D30" s="3">
        <v>9977806520</v>
      </c>
      <c r="E30" s="3" t="s">
        <v>19</v>
      </c>
      <c r="F30" s="3" t="s">
        <v>20</v>
      </c>
      <c r="G30" s="3">
        <v>211088</v>
      </c>
      <c r="H30" s="3" t="s">
        <v>21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</row>
    <row r="31" spans="1:17" ht="12.5" hidden="1" x14ac:dyDescent="0.25">
      <c r="A31" s="2">
        <v>44653.475181828704</v>
      </c>
      <c r="B31" s="3" t="s">
        <v>69</v>
      </c>
      <c r="C31" s="3" t="s">
        <v>70</v>
      </c>
      <c r="D31" s="3">
        <v>6266024884</v>
      </c>
      <c r="E31" s="3" t="s">
        <v>19</v>
      </c>
      <c r="F31" s="3" t="s">
        <v>20</v>
      </c>
      <c r="G31" s="3">
        <v>211078</v>
      </c>
      <c r="H31" s="3" t="s">
        <v>21</v>
      </c>
      <c r="I31" s="3">
        <v>3</v>
      </c>
      <c r="J31" s="3">
        <v>3</v>
      </c>
      <c r="K31" s="3">
        <v>2</v>
      </c>
      <c r="L31" s="3">
        <v>3</v>
      </c>
      <c r="M31" s="3">
        <v>4</v>
      </c>
      <c r="N31" s="3">
        <v>3</v>
      </c>
      <c r="O31" s="3">
        <v>4</v>
      </c>
      <c r="P31" s="3">
        <v>2</v>
      </c>
      <c r="Q31" s="3">
        <v>4</v>
      </c>
    </row>
    <row r="32" spans="1:17" ht="12.5" hidden="1" x14ac:dyDescent="0.25">
      <c r="A32" s="2">
        <v>44653.477668842592</v>
      </c>
      <c r="B32" s="3" t="s">
        <v>66</v>
      </c>
      <c r="C32" s="3" t="s">
        <v>68</v>
      </c>
      <c r="D32" s="3">
        <v>6266015819</v>
      </c>
      <c r="E32" s="3" t="s">
        <v>19</v>
      </c>
      <c r="F32" s="3" t="s">
        <v>20</v>
      </c>
      <c r="G32" s="3">
        <v>211079</v>
      </c>
      <c r="H32" s="3" t="s">
        <v>21</v>
      </c>
      <c r="I32" s="3">
        <v>4</v>
      </c>
      <c r="J32" s="3">
        <v>4</v>
      </c>
      <c r="K32" s="3">
        <v>3</v>
      </c>
      <c r="L32" s="3">
        <v>5</v>
      </c>
      <c r="M32" s="3">
        <v>5</v>
      </c>
      <c r="N32" s="3">
        <v>5</v>
      </c>
      <c r="O32" s="3">
        <v>4</v>
      </c>
      <c r="P32" s="3">
        <v>5</v>
      </c>
      <c r="Q32" s="3">
        <v>5</v>
      </c>
    </row>
    <row r="33" spans="1:17" ht="12.5" hidden="1" x14ac:dyDescent="0.25">
      <c r="A33" s="2">
        <v>44654.724073865742</v>
      </c>
      <c r="B33" s="3" t="s">
        <v>142</v>
      </c>
      <c r="C33" s="3" t="s">
        <v>143</v>
      </c>
      <c r="D33" s="3">
        <v>6263493394</v>
      </c>
      <c r="E33" s="3" t="s">
        <v>19</v>
      </c>
      <c r="F33" s="3" t="s">
        <v>20</v>
      </c>
      <c r="G33" s="3">
        <v>211125</v>
      </c>
      <c r="H33" s="3" t="s">
        <v>21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</row>
    <row r="34" spans="1:17" ht="12.5" hidden="1" x14ac:dyDescent="0.25">
      <c r="A34" s="2">
        <v>44654.886247349539</v>
      </c>
      <c r="B34" s="3" t="s">
        <v>124</v>
      </c>
      <c r="C34" s="3" t="s">
        <v>125</v>
      </c>
      <c r="D34" s="3">
        <v>7879677955</v>
      </c>
      <c r="E34" s="3" t="s">
        <v>19</v>
      </c>
      <c r="F34" s="3" t="s">
        <v>20</v>
      </c>
      <c r="G34" s="3">
        <v>211074</v>
      </c>
      <c r="H34" s="3" t="s">
        <v>21</v>
      </c>
      <c r="I34" s="3">
        <v>4</v>
      </c>
      <c r="J34" s="3">
        <v>5</v>
      </c>
      <c r="K34" s="3">
        <v>4</v>
      </c>
      <c r="L34" s="3">
        <v>4</v>
      </c>
      <c r="M34" s="3">
        <v>5</v>
      </c>
      <c r="N34" s="3">
        <v>5</v>
      </c>
      <c r="O34" s="3">
        <v>4</v>
      </c>
      <c r="P34" s="3">
        <v>5</v>
      </c>
      <c r="Q34" s="3">
        <v>5</v>
      </c>
    </row>
    <row r="35" spans="1:17" ht="12.5" hidden="1" x14ac:dyDescent="0.25">
      <c r="A35" s="2">
        <v>44655.678477627313</v>
      </c>
      <c r="B35" s="3" t="s">
        <v>161</v>
      </c>
      <c r="C35" s="3" t="s">
        <v>162</v>
      </c>
      <c r="D35" s="3">
        <v>7489505419</v>
      </c>
      <c r="E35" s="3" t="s">
        <v>19</v>
      </c>
      <c r="F35" s="3" t="s">
        <v>20</v>
      </c>
      <c r="G35" s="3">
        <v>211099</v>
      </c>
      <c r="H35" s="3" t="s">
        <v>21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</row>
    <row r="36" spans="1:17" ht="12.5" hidden="1" x14ac:dyDescent="0.25">
      <c r="A36" s="2">
        <v>44656.800702662033</v>
      </c>
      <c r="B36" s="3" t="s">
        <v>181</v>
      </c>
      <c r="C36" s="3" t="s">
        <v>182</v>
      </c>
      <c r="D36" s="3">
        <v>7722963679</v>
      </c>
      <c r="E36" s="3" t="s">
        <v>19</v>
      </c>
      <c r="F36" s="3" t="s">
        <v>20</v>
      </c>
      <c r="G36" s="3">
        <v>211076</v>
      </c>
      <c r="H36" s="3" t="s">
        <v>21</v>
      </c>
      <c r="I36" s="3">
        <v>3</v>
      </c>
      <c r="J36" s="3">
        <v>4</v>
      </c>
      <c r="K36" s="3">
        <v>4</v>
      </c>
      <c r="L36" s="3">
        <v>4</v>
      </c>
      <c r="M36" s="3">
        <v>3</v>
      </c>
      <c r="N36" s="3">
        <v>4</v>
      </c>
      <c r="O36" s="3">
        <v>5</v>
      </c>
      <c r="P36" s="3">
        <v>5</v>
      </c>
      <c r="Q36" s="3">
        <v>4</v>
      </c>
    </row>
    <row r="37" spans="1:17" ht="12.5" hidden="1" x14ac:dyDescent="0.25">
      <c r="A37" s="2">
        <v>44656.937090405088</v>
      </c>
      <c r="B37" s="3" t="s">
        <v>183</v>
      </c>
      <c r="C37" s="3" t="s">
        <v>184</v>
      </c>
      <c r="D37" s="3">
        <v>6266304122</v>
      </c>
      <c r="E37" s="3" t="s">
        <v>19</v>
      </c>
      <c r="F37" s="3" t="s">
        <v>20</v>
      </c>
      <c r="G37" s="3">
        <v>211073</v>
      </c>
      <c r="H37" s="3" t="s">
        <v>21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</row>
    <row r="38" spans="1:17" ht="12.5" hidden="1" x14ac:dyDescent="0.25">
      <c r="A38" s="2">
        <v>44657.77399721065</v>
      </c>
      <c r="B38" s="3" t="s">
        <v>185</v>
      </c>
      <c r="C38" s="3" t="s">
        <v>186</v>
      </c>
      <c r="D38" s="3">
        <v>7879741013</v>
      </c>
      <c r="E38" s="3" t="s">
        <v>19</v>
      </c>
      <c r="F38" s="3" t="s">
        <v>20</v>
      </c>
      <c r="G38" s="3">
        <v>211100</v>
      </c>
      <c r="H38" s="3" t="s">
        <v>21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</row>
    <row r="39" spans="1:17" ht="13" hidden="1" thickBot="1" x14ac:dyDescent="0.3">
      <c r="A39" s="2">
        <v>44657.780582152773</v>
      </c>
      <c r="B39" s="3" t="s">
        <v>185</v>
      </c>
      <c r="C39" s="3" t="s">
        <v>186</v>
      </c>
      <c r="D39" s="3">
        <v>7879741013</v>
      </c>
      <c r="E39" s="3" t="s">
        <v>19</v>
      </c>
      <c r="F39" s="3" t="s">
        <v>20</v>
      </c>
      <c r="G39" s="3">
        <v>211100</v>
      </c>
      <c r="H39" s="3" t="s">
        <v>21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</row>
    <row r="40" spans="1:17" ht="15.75" customHeight="1" thickBot="1" x14ac:dyDescent="0.3">
      <c r="H40" s="10" t="s">
        <v>226</v>
      </c>
      <c r="I40" s="12">
        <f>COUNTIF(I23:I39,1)</f>
        <v>0</v>
      </c>
      <c r="J40" s="12">
        <f t="shared" ref="J40:Q40" si="0">COUNTIF(J23:J39,1)</f>
        <v>0</v>
      </c>
      <c r="K40" s="12">
        <f t="shared" si="0"/>
        <v>0</v>
      </c>
      <c r="L40" s="12">
        <f t="shared" si="0"/>
        <v>0</v>
      </c>
      <c r="M40" s="12">
        <f t="shared" si="0"/>
        <v>0</v>
      </c>
      <c r="N40" s="12">
        <f t="shared" si="0"/>
        <v>0</v>
      </c>
      <c r="O40" s="12">
        <f t="shared" si="0"/>
        <v>0</v>
      </c>
      <c r="P40" s="12">
        <f t="shared" si="0"/>
        <v>0</v>
      </c>
      <c r="Q40" s="12">
        <f t="shared" si="0"/>
        <v>0</v>
      </c>
    </row>
    <row r="41" spans="1:17" ht="15.75" customHeight="1" thickBot="1" x14ac:dyDescent="0.3">
      <c r="H41" s="11" t="s">
        <v>227</v>
      </c>
      <c r="I41" s="12">
        <f>COUNTIF(I23:I39,2)</f>
        <v>1</v>
      </c>
      <c r="J41" s="12">
        <f t="shared" ref="J41:Q41" si="1">COUNTIF(J23:J39,2)</f>
        <v>0</v>
      </c>
      <c r="K41" s="12">
        <f t="shared" si="1"/>
        <v>1</v>
      </c>
      <c r="L41" s="12">
        <f t="shared" si="1"/>
        <v>0</v>
      </c>
      <c r="M41" s="12">
        <f t="shared" si="1"/>
        <v>0</v>
      </c>
      <c r="N41" s="12">
        <f t="shared" si="1"/>
        <v>0</v>
      </c>
      <c r="O41" s="12">
        <f t="shared" si="1"/>
        <v>1</v>
      </c>
      <c r="P41" s="12">
        <f t="shared" si="1"/>
        <v>1</v>
      </c>
      <c r="Q41" s="12">
        <f t="shared" si="1"/>
        <v>0</v>
      </c>
    </row>
    <row r="42" spans="1:17" ht="15.75" customHeight="1" thickBot="1" x14ac:dyDescent="0.3">
      <c r="H42" s="11" t="s">
        <v>228</v>
      </c>
      <c r="I42" s="12">
        <f>COUNTIF(I23:I39,3)</f>
        <v>3</v>
      </c>
      <c r="J42" s="12">
        <f t="shared" ref="J42:Q42" si="2">COUNTIF(J23:J39,3)</f>
        <v>3</v>
      </c>
      <c r="K42" s="12">
        <f t="shared" si="2"/>
        <v>3</v>
      </c>
      <c r="L42" s="12">
        <f t="shared" si="2"/>
        <v>3</v>
      </c>
      <c r="M42" s="12">
        <f t="shared" si="2"/>
        <v>4</v>
      </c>
      <c r="N42" s="12">
        <f t="shared" si="2"/>
        <v>3</v>
      </c>
      <c r="O42" s="12">
        <f t="shared" si="2"/>
        <v>0</v>
      </c>
      <c r="P42" s="12">
        <f t="shared" si="2"/>
        <v>1</v>
      </c>
      <c r="Q42" s="12">
        <f t="shared" si="2"/>
        <v>2</v>
      </c>
    </row>
    <row r="43" spans="1:17" ht="15.75" customHeight="1" thickBot="1" x14ac:dyDescent="0.3">
      <c r="H43" s="11" t="s">
        <v>229</v>
      </c>
      <c r="I43" s="12">
        <f>COUNTIF(I23:I39,4)</f>
        <v>8</v>
      </c>
      <c r="J43" s="12">
        <f t="shared" ref="J43:Q43" si="3">COUNTIF(J23:J39,4)</f>
        <v>8</v>
      </c>
      <c r="K43" s="12">
        <f t="shared" si="3"/>
        <v>7</v>
      </c>
      <c r="L43" s="12">
        <f t="shared" si="3"/>
        <v>7</v>
      </c>
      <c r="M43" s="12">
        <f t="shared" si="3"/>
        <v>5</v>
      </c>
      <c r="N43" s="12">
        <f t="shared" si="3"/>
        <v>7</v>
      </c>
      <c r="O43" s="12">
        <f t="shared" si="3"/>
        <v>9</v>
      </c>
      <c r="P43" s="12">
        <f t="shared" si="3"/>
        <v>7</v>
      </c>
      <c r="Q43" s="12">
        <f t="shared" si="3"/>
        <v>8</v>
      </c>
    </row>
    <row r="44" spans="1:17" ht="15.75" customHeight="1" thickBot="1" x14ac:dyDescent="0.3">
      <c r="H44" s="11" t="s">
        <v>230</v>
      </c>
      <c r="I44" s="12">
        <f>COUNTIF(I23:I39,5)</f>
        <v>5</v>
      </c>
      <c r="J44" s="12">
        <f t="shared" ref="J44:Q44" si="4">COUNTIF(J23:J39,5)</f>
        <v>6</v>
      </c>
      <c r="K44" s="12">
        <f t="shared" si="4"/>
        <v>6</v>
      </c>
      <c r="L44" s="12">
        <f t="shared" si="4"/>
        <v>7</v>
      </c>
      <c r="M44" s="12">
        <f t="shared" si="4"/>
        <v>8</v>
      </c>
      <c r="N44" s="12">
        <f t="shared" si="4"/>
        <v>7</v>
      </c>
      <c r="O44" s="12">
        <f t="shared" si="4"/>
        <v>7</v>
      </c>
      <c r="P44" s="12">
        <f t="shared" si="4"/>
        <v>8</v>
      </c>
      <c r="Q44" s="12">
        <f t="shared" si="4"/>
        <v>7</v>
      </c>
    </row>
    <row r="45" spans="1:17" ht="15.75" customHeight="1" x14ac:dyDescent="0.25">
      <c r="H45" s="9" t="s">
        <v>225</v>
      </c>
      <c r="I45" s="12">
        <f>SUM(I40:I44)</f>
        <v>17</v>
      </c>
      <c r="J45" s="12">
        <f t="shared" ref="J45:Q45" si="5">SUM(J40:J44)</f>
        <v>17</v>
      </c>
      <c r="K45" s="12">
        <f t="shared" si="5"/>
        <v>17</v>
      </c>
      <c r="L45" s="12">
        <f t="shared" si="5"/>
        <v>17</v>
      </c>
      <c r="M45" s="12">
        <f t="shared" si="5"/>
        <v>17</v>
      </c>
      <c r="N45" s="12">
        <f t="shared" si="5"/>
        <v>17</v>
      </c>
      <c r="O45" s="12">
        <f t="shared" si="5"/>
        <v>17</v>
      </c>
      <c r="P45" s="12">
        <f t="shared" si="5"/>
        <v>17</v>
      </c>
      <c r="Q45" s="12">
        <f t="shared" si="5"/>
        <v>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 Responses 1</vt:lpstr>
      <vt:lpstr>sharma sir</vt:lpstr>
      <vt:lpstr>Dr Dharmendr singh.  (PG)</vt:lpstr>
      <vt:lpstr>Dr Dharmendr singh.  (UG)</vt:lpstr>
      <vt:lpstr>Dr Praveen sahu  (Hindi)</vt:lpstr>
      <vt:lpstr>Miss Pooja Khandelwal</vt:lpstr>
      <vt:lpstr>Mr  Prashant Banjare</vt:lpstr>
      <vt:lpstr>Mr. Kishan kumar patel  (Hindi)</vt:lpstr>
      <vt:lpstr>Prof. Arun Kumar  V. ( English)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2022-11-19T14:34:38Z</dcterms:created>
  <dcterms:modified xsi:type="dcterms:W3CDTF">2022-11-23T09:56:20Z</dcterms:modified>
</cp:coreProperties>
</file>